
<file path=[Content_Types].xml><?xml version="1.0" encoding="utf-8"?>
<Types xmlns="http://schemas.openxmlformats.org/package/2006/content-type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Override PartName="/xl/commentsmeta0" ContentType="application/binary"/>
  <Override PartName="/xl/commentsmeta1" ContentType="application/binary"/>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mc:AlternateContent xmlns:mc="http://schemas.openxmlformats.org/markup-compatibility/2006">
    <mc:Choice Requires="x15">
      <x15ac:absPath xmlns:x15ac="http://schemas.microsoft.com/office/spreadsheetml/2010/11/ac" url="https://liveuis.sharepoint.com/sites/StOr-styret/Shared Documents/General/Område 100, StOr's virksomhet/104 Engasjert/001 Driftsmidler/2025/KiS/"/>
    </mc:Choice>
  </mc:AlternateContent>
  <xr:revisionPtr revIDLastSave="0" documentId="8_{99C9D544-5A1F-427C-82A1-770AE5022B77}" xr6:coauthVersionLast="47" xr6:coauthVersionMax="47" xr10:uidLastSave="{00000000-0000-0000-0000-000000000000}"/>
  <bookViews>
    <workbookView xWindow="-120" yWindow="-120" windowWidth="29040" windowHeight="17520" activeTab="1" xr2:uid="{00000000-000D-0000-FFFF-FFFF00000000}"/>
  </bookViews>
  <sheets>
    <sheet name="Oversikt" sheetId="1" r:id="rId1"/>
    <sheet name="Føringsbok" sheetId="2" r:id="rId2"/>
    <sheet name="Medlemskontigenter" sheetId="3" r:id="rId3"/>
    <sheet name="Sheet1" sheetId="4" r:id="rId4"/>
  </sheets>
  <definedNames>
    <definedName name="Regnskap">Føringsbok!$D$8:$F$51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uri="GoogleSheetsCustomDataVersion2">
      <go:sheetsCustomData xmlns:go="http://customooxmlschemas.google.com/" r:id="rId8" roundtripDataChecksum="ityxQ9eQfrwMkxwhAw3u0LrKDnlFzJFFBAl/PUEcybw="/>
    </ext>
  </extLst>
</workbook>
</file>

<file path=xl/calcChain.xml><?xml version="1.0" encoding="utf-8"?>
<calcChain xmlns="http://schemas.openxmlformats.org/spreadsheetml/2006/main">
  <c r="E53" i="2" l="1"/>
  <c r="BM52" i="2"/>
  <c r="BL52" i="2"/>
  <c r="BK52" i="2"/>
  <c r="BJ52" i="2"/>
  <c r="BI52" i="2"/>
  <c r="BH52" i="2"/>
  <c r="BG52" i="2"/>
  <c r="BF52" i="2"/>
  <c r="BE52" i="2"/>
  <c r="BD52" i="2"/>
  <c r="BC52" i="2"/>
  <c r="BB52" i="2"/>
  <c r="BA52" i="2"/>
  <c r="AZ52" i="2"/>
  <c r="AY52" i="2"/>
  <c r="AX52" i="2"/>
  <c r="AW52" i="2"/>
  <c r="AV52" i="2"/>
  <c r="AU52" i="2"/>
  <c r="AT52" i="2"/>
  <c r="AS52" i="2"/>
  <c r="AR52" i="2"/>
  <c r="AQ52" i="2"/>
  <c r="AP52" i="2"/>
  <c r="AO52" i="2"/>
  <c r="AN52" i="2"/>
  <c r="AM52" i="2"/>
  <c r="AL52" i="2"/>
  <c r="AK52" i="2"/>
  <c r="AJ52" i="2"/>
  <c r="AI52" i="2"/>
  <c r="AH52" i="2"/>
  <c r="AG52" i="2"/>
  <c r="AF52" i="2"/>
  <c r="AE52" i="2"/>
  <c r="AD52" i="2"/>
  <c r="AC52" i="2"/>
  <c r="AB52" i="2"/>
  <c r="AA52" i="2"/>
  <c r="Z52" i="2"/>
  <c r="Y52" i="2"/>
  <c r="X52" i="2"/>
  <c r="W52" i="2"/>
  <c r="V52" i="2"/>
  <c r="U52" i="2"/>
  <c r="T52" i="2"/>
  <c r="S52" i="2"/>
  <c r="R52" i="2"/>
  <c r="Q52" i="2"/>
  <c r="P52" i="2"/>
  <c r="O52" i="2"/>
  <c r="N52" i="2"/>
  <c r="M52" i="2"/>
  <c r="L52" i="2"/>
  <c r="K52" i="2"/>
  <c r="J52" i="2"/>
  <c r="I52" i="2"/>
  <c r="H52" i="2"/>
  <c r="G52" i="2"/>
  <c r="F51" i="2"/>
  <c r="F50" i="2"/>
  <c r="F49" i="2"/>
  <c r="F48" i="2"/>
  <c r="F47" i="2"/>
  <c r="F46" i="2"/>
  <c r="F45" i="2"/>
  <c r="F44" i="2"/>
  <c r="F43" i="2"/>
  <c r="F42" i="2"/>
  <c r="F41" i="2"/>
  <c r="F40" i="2"/>
  <c r="F39" i="2"/>
  <c r="F38" i="2"/>
  <c r="F37" i="2"/>
  <c r="F36" i="2"/>
  <c r="F35" i="2"/>
  <c r="F34" i="2"/>
  <c r="F33" i="2"/>
  <c r="F32" i="2"/>
  <c r="F53" i="2" s="1"/>
  <c r="BB31" i="2"/>
  <c r="AJ31" i="2"/>
  <c r="AI31" i="2"/>
  <c r="V31" i="2"/>
  <c r="U31" i="2"/>
  <c r="T31" i="2"/>
  <c r="F31" i="2"/>
  <c r="E31" i="2"/>
  <c r="F29" i="2"/>
  <c r="F28" i="2"/>
  <c r="F27" i="2"/>
  <c r="F26" i="2"/>
  <c r="F25" i="2"/>
  <c r="F24" i="2"/>
  <c r="F23" i="2"/>
  <c r="BC22" i="2"/>
  <c r="BC31" i="2" s="1"/>
  <c r="BB22" i="2"/>
  <c r="AO22" i="2"/>
  <c r="AO31" i="2" s="1"/>
  <c r="AM22" i="2"/>
  <c r="AM31" i="2" s="1"/>
  <c r="V22" i="2"/>
  <c r="I22" i="2"/>
  <c r="I31" i="2" s="1"/>
  <c r="G22" i="2"/>
  <c r="G31" i="2" s="1"/>
  <c r="F22" i="2"/>
  <c r="F19" i="2"/>
  <c r="F18" i="2"/>
  <c r="F17" i="2"/>
  <c r="BE16" i="2"/>
  <c r="BE22" i="2" s="1"/>
  <c r="BE31" i="2" s="1"/>
  <c r="BC16" i="2"/>
  <c r="BB16" i="2"/>
  <c r="AO16" i="2"/>
  <c r="AM16" i="2"/>
  <c r="AL16" i="2"/>
  <c r="AL22" i="2" s="1"/>
  <c r="AL31" i="2" s="1"/>
  <c r="Y16" i="2"/>
  <c r="Y22" i="2" s="1"/>
  <c r="Y31" i="2" s="1"/>
  <c r="X16" i="2"/>
  <c r="X22" i="2" s="1"/>
  <c r="X31" i="2" s="1"/>
  <c r="W16" i="2"/>
  <c r="W22" i="2" s="1"/>
  <c r="W31" i="2" s="1"/>
  <c r="V16" i="2"/>
  <c r="I16" i="2"/>
  <c r="H16" i="2"/>
  <c r="H22" i="2" s="1"/>
  <c r="H31" i="2" s="1"/>
  <c r="G16" i="2"/>
  <c r="F16" i="2"/>
  <c r="E16" i="2"/>
  <c r="E22" i="2" s="1"/>
  <c r="F14" i="2"/>
  <c r="F13" i="2"/>
  <c r="F12" i="2"/>
  <c r="F11" i="2"/>
  <c r="F10" i="2"/>
  <c r="BM9" i="2"/>
  <c r="BM16" i="2" s="1"/>
  <c r="BM22" i="2" s="1"/>
  <c r="BM31" i="2" s="1"/>
  <c r="BL9" i="2"/>
  <c r="BL16" i="2" s="1"/>
  <c r="BL22" i="2" s="1"/>
  <c r="BL31" i="2" s="1"/>
  <c r="BK9" i="2"/>
  <c r="BK16" i="2" s="1"/>
  <c r="BK22" i="2" s="1"/>
  <c r="BK31" i="2" s="1"/>
  <c r="BJ9" i="2"/>
  <c r="BJ16" i="2" s="1"/>
  <c r="BJ22" i="2" s="1"/>
  <c r="BJ31" i="2" s="1"/>
  <c r="BI9" i="2"/>
  <c r="BI16" i="2" s="1"/>
  <c r="BI22" i="2" s="1"/>
  <c r="BI31" i="2" s="1"/>
  <c r="BH9" i="2"/>
  <c r="BH16" i="2" s="1"/>
  <c r="BH22" i="2" s="1"/>
  <c r="BH31" i="2" s="1"/>
  <c r="BG9" i="2"/>
  <c r="BG16" i="2" s="1"/>
  <c r="BG22" i="2" s="1"/>
  <c r="BG31" i="2" s="1"/>
  <c r="BF9" i="2"/>
  <c r="BF16" i="2" s="1"/>
  <c r="BF22" i="2" s="1"/>
  <c r="BF31" i="2" s="1"/>
  <c r="BE9" i="2"/>
  <c r="BD9" i="2"/>
  <c r="BD16" i="2" s="1"/>
  <c r="BD22" i="2" s="1"/>
  <c r="BD31" i="2" s="1"/>
  <c r="BC9" i="2"/>
  <c r="BB9" i="2"/>
  <c r="BA9" i="2"/>
  <c r="BA16" i="2" s="1"/>
  <c r="BA22" i="2" s="1"/>
  <c r="BA31" i="2" s="1"/>
  <c r="AZ9" i="2"/>
  <c r="AZ16" i="2" s="1"/>
  <c r="AZ22" i="2" s="1"/>
  <c r="AZ31" i="2" s="1"/>
  <c r="AY9" i="2"/>
  <c r="AY16" i="2" s="1"/>
  <c r="AY22" i="2" s="1"/>
  <c r="AY31" i="2" s="1"/>
  <c r="AX9" i="2"/>
  <c r="AX16" i="2" s="1"/>
  <c r="AX22" i="2" s="1"/>
  <c r="AX31" i="2" s="1"/>
  <c r="AW9" i="2"/>
  <c r="AW16" i="2" s="1"/>
  <c r="AW22" i="2" s="1"/>
  <c r="AW31" i="2" s="1"/>
  <c r="AV9" i="2"/>
  <c r="AV16" i="2" s="1"/>
  <c r="AV22" i="2" s="1"/>
  <c r="AV31" i="2" s="1"/>
  <c r="AU9" i="2"/>
  <c r="AU16" i="2" s="1"/>
  <c r="AU22" i="2" s="1"/>
  <c r="AU31" i="2" s="1"/>
  <c r="AT9" i="2"/>
  <c r="AT16" i="2" s="1"/>
  <c r="AT22" i="2" s="1"/>
  <c r="AT31" i="2" s="1"/>
  <c r="AS9" i="2"/>
  <c r="AS16" i="2" s="1"/>
  <c r="AS22" i="2" s="1"/>
  <c r="AS31" i="2" s="1"/>
  <c r="AR9" i="2"/>
  <c r="AR16" i="2" s="1"/>
  <c r="AR22" i="2" s="1"/>
  <c r="AR31" i="2" s="1"/>
  <c r="AQ9" i="2"/>
  <c r="AQ16" i="2" s="1"/>
  <c r="AQ22" i="2" s="1"/>
  <c r="AQ31" i="2" s="1"/>
  <c r="AP9" i="2"/>
  <c r="AP16" i="2" s="1"/>
  <c r="AP22" i="2" s="1"/>
  <c r="AP31" i="2" s="1"/>
  <c r="AO9" i="2"/>
  <c r="AN9" i="2"/>
  <c r="AN16" i="2" s="1"/>
  <c r="AN22" i="2" s="1"/>
  <c r="AN31" i="2" s="1"/>
  <c r="AM9" i="2"/>
  <c r="AL9" i="2"/>
  <c r="AK9" i="2"/>
  <c r="AK16" i="2" s="1"/>
  <c r="AK22" i="2" s="1"/>
  <c r="AK31" i="2" s="1"/>
  <c r="AJ9" i="2"/>
  <c r="AJ16" i="2" s="1"/>
  <c r="AJ22" i="2" s="1"/>
  <c r="AI9" i="2"/>
  <c r="AI16" i="2" s="1"/>
  <c r="AI22" i="2" s="1"/>
  <c r="AH9" i="2"/>
  <c r="AH16" i="2" s="1"/>
  <c r="AH22" i="2" s="1"/>
  <c r="AH31" i="2" s="1"/>
  <c r="AG9" i="2"/>
  <c r="AG16" i="2" s="1"/>
  <c r="AG22" i="2" s="1"/>
  <c r="AG31" i="2" s="1"/>
  <c r="AF9" i="2"/>
  <c r="AF16" i="2" s="1"/>
  <c r="AF22" i="2" s="1"/>
  <c r="AF31" i="2" s="1"/>
  <c r="AE9" i="2"/>
  <c r="AE16" i="2" s="1"/>
  <c r="AE22" i="2" s="1"/>
  <c r="AE31" i="2" s="1"/>
  <c r="AD9" i="2"/>
  <c r="AD16" i="2" s="1"/>
  <c r="AD22" i="2" s="1"/>
  <c r="AD31" i="2" s="1"/>
  <c r="AC9" i="2"/>
  <c r="AC16" i="2" s="1"/>
  <c r="AC22" i="2" s="1"/>
  <c r="AC31" i="2" s="1"/>
  <c r="AB9" i="2"/>
  <c r="AB16" i="2" s="1"/>
  <c r="AB22" i="2" s="1"/>
  <c r="AB31" i="2" s="1"/>
  <c r="AA9" i="2"/>
  <c r="AA16" i="2" s="1"/>
  <c r="AA22" i="2" s="1"/>
  <c r="AA31" i="2" s="1"/>
  <c r="Z9" i="2"/>
  <c r="Z16" i="2" s="1"/>
  <c r="Z22" i="2" s="1"/>
  <c r="Z31" i="2" s="1"/>
  <c r="Y9" i="2"/>
  <c r="X9" i="2"/>
  <c r="W9" i="2"/>
  <c r="V9" i="2"/>
  <c r="U9" i="2"/>
  <c r="U16" i="2" s="1"/>
  <c r="U22" i="2" s="1"/>
  <c r="T9" i="2"/>
  <c r="T16" i="2" s="1"/>
  <c r="T22" i="2" s="1"/>
  <c r="S9" i="2"/>
  <c r="S16" i="2" s="1"/>
  <c r="S22" i="2" s="1"/>
  <c r="S31" i="2" s="1"/>
  <c r="R9" i="2"/>
  <c r="R16" i="2" s="1"/>
  <c r="R22" i="2" s="1"/>
  <c r="R31" i="2" s="1"/>
  <c r="Q9" i="2"/>
  <c r="Q16" i="2" s="1"/>
  <c r="Q22" i="2" s="1"/>
  <c r="Q31" i="2" s="1"/>
  <c r="P9" i="2"/>
  <c r="P16" i="2" s="1"/>
  <c r="P22" i="2" s="1"/>
  <c r="P31" i="2" s="1"/>
  <c r="O9" i="2"/>
  <c r="O16" i="2" s="1"/>
  <c r="O22" i="2" s="1"/>
  <c r="O31" i="2" s="1"/>
  <c r="N9" i="2"/>
  <c r="N16" i="2" s="1"/>
  <c r="N22" i="2" s="1"/>
  <c r="N31" i="2" s="1"/>
  <c r="M9" i="2"/>
  <c r="M16" i="2" s="1"/>
  <c r="M22" i="2" s="1"/>
  <c r="M31" i="2" s="1"/>
  <c r="L9" i="2"/>
  <c r="L16" i="2" s="1"/>
  <c r="L22" i="2" s="1"/>
  <c r="L31" i="2" s="1"/>
  <c r="K9" i="2"/>
  <c r="K16" i="2" s="1"/>
  <c r="K22" i="2" s="1"/>
  <c r="K31" i="2" s="1"/>
  <c r="J9" i="2"/>
  <c r="J16" i="2" s="1"/>
  <c r="J22" i="2" s="1"/>
  <c r="J31" i="2" s="1"/>
  <c r="I9" i="2"/>
  <c r="H9" i="2"/>
  <c r="G9" i="2"/>
  <c r="B37" i="1"/>
  <c r="C37" i="1" s="1"/>
  <c r="B36" i="1"/>
  <c r="C36" i="1" s="1"/>
  <c r="B35" i="1"/>
  <c r="C35" i="1" s="1"/>
  <c r="B34" i="1"/>
  <c r="C34" i="1" s="1"/>
  <c r="C33" i="1"/>
  <c r="B33" i="1"/>
  <c r="B32" i="1"/>
  <c r="C32" i="1" s="1"/>
  <c r="C31" i="1"/>
  <c r="B31" i="1"/>
  <c r="B30" i="1"/>
  <c r="C30" i="1" s="1"/>
  <c r="B29" i="1"/>
  <c r="C29" i="1" s="1"/>
  <c r="B28" i="1"/>
  <c r="C28" i="1" s="1"/>
  <c r="B27" i="1"/>
  <c r="C27" i="1" s="1"/>
  <c r="B26" i="1"/>
  <c r="C26" i="1" s="1"/>
  <c r="B25" i="1"/>
  <c r="C25" i="1" s="1"/>
  <c r="B24" i="1"/>
  <c r="C24" i="1" s="1"/>
  <c r="C23" i="1"/>
  <c r="B23" i="1"/>
  <c r="B22" i="1"/>
  <c r="C22" i="1" s="1"/>
  <c r="B21" i="1"/>
  <c r="C21" i="1" s="1"/>
  <c r="B20" i="1"/>
  <c r="C20" i="1" s="1"/>
  <c r="F19" i="1"/>
  <c r="G19" i="1" s="1"/>
  <c r="B19" i="1"/>
  <c r="C19" i="1" s="1"/>
  <c r="G18" i="1"/>
  <c r="F18" i="1"/>
  <c r="F17" i="1"/>
  <c r="G17" i="1" s="1"/>
  <c r="G20" i="1" s="1"/>
  <c r="B14" i="1"/>
  <c r="C14" i="1" s="1"/>
  <c r="B13" i="1"/>
  <c r="C13" i="1" s="1"/>
  <c r="F12" i="1"/>
  <c r="G12" i="1" s="1"/>
  <c r="B12" i="1"/>
  <c r="C12" i="1" s="1"/>
  <c r="F11" i="1"/>
  <c r="G11" i="1" s="1"/>
  <c r="B11" i="1"/>
  <c r="C11" i="1" s="1"/>
  <c r="F10" i="1"/>
  <c r="G10" i="1" s="1"/>
  <c r="B10" i="1"/>
  <c r="C10" i="1" s="1"/>
  <c r="F9" i="1"/>
  <c r="G9" i="1" s="1"/>
  <c r="B9" i="1"/>
  <c r="C9" i="1" s="1"/>
  <c r="F8" i="1"/>
  <c r="G8" i="1" s="1"/>
  <c r="B8" i="1"/>
  <c r="C8" i="1" s="1"/>
  <c r="G13" i="1" l="1"/>
  <c r="C38" i="1"/>
  <c r="C15" i="1"/>
  <c r="C40"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
  </authors>
  <commentList>
    <comment ref="E9" authorId="0" shapeId="0" xr:uid="{00000000-0006-0000-0100-000059000000}">
      <text>
        <r>
          <rPr>
            <sz val="12"/>
            <color theme="1"/>
            <rFont val="Calibri"/>
            <scheme val="minor"/>
          </rPr>
          <t>======
ID#AAAAG9MTjxg
Microsoft Office User    (2020-09-16 13:01:02)
Inngående Balanse (Utgående balanse fra forrige periode)</t>
        </r>
      </text>
    </comment>
    <comment ref="F9" authorId="0" shapeId="0" xr:uid="{00000000-0006-0000-0100-000065000000}">
      <text>
        <r>
          <rPr>
            <sz val="12"/>
            <color theme="1"/>
            <rFont val="Calibri"/>
            <scheme val="minor"/>
          </rPr>
          <t>======
ID#AAAAG9MTjws
Microsoft Office User    (2020-09-16 13:01:02)
Utgående balanse</t>
        </r>
      </text>
    </comment>
    <comment ref="B10" authorId="0" shapeId="0" xr:uid="{00000000-0006-0000-0100-000015000000}">
      <text>
        <r>
          <rPr>
            <sz val="12"/>
            <color theme="1"/>
            <rFont val="Calibri"/>
            <scheme val="minor"/>
          </rPr>
          <t>======
ID#AAAAG9MTj18
Microsoft Office User    (2020-09-16 13:01:02)
Økning av eiendeler med debet (+)</t>
        </r>
      </text>
    </comment>
    <comment ref="D10" authorId="0" shapeId="0" xr:uid="{00000000-0006-0000-0100-000021000000}">
      <text>
        <r>
          <rPr>
            <sz val="12"/>
            <color theme="1"/>
            <rFont val="Calibri"/>
            <scheme val="minor"/>
          </rPr>
          <t>======
ID#AAAAG9MTj1M
Microsoft Office User    (2020-09-16 13:01:02)
Lån til andre foreninger/organisasjoner Summen av hva andre organisasjoner skylder dere føres her.</t>
        </r>
      </text>
    </comment>
    <comment ref="B11" authorId="0" shapeId="0" xr:uid="{00000000-0006-0000-0100-000060000000}">
      <text>
        <r>
          <rPr>
            <sz val="12"/>
            <color theme="1"/>
            <rFont val="Calibri"/>
            <scheme val="minor"/>
          </rPr>
          <t>======
ID#AAAAG9MTjxA
Microsoft Office User    (2020-09-16 13:01:02)
Økning av eiendeler med debet (+)</t>
        </r>
      </text>
    </comment>
    <comment ref="B12" authorId="0" shapeId="0" xr:uid="{00000000-0006-0000-0100-000042000000}">
      <text>
        <r>
          <rPr>
            <sz val="12"/>
            <color theme="1"/>
            <rFont val="Calibri"/>
            <scheme val="minor"/>
          </rPr>
          <t>======
ID#AAAAG9MTjzE
Microsoft Office User    (2020-09-16 13:01:02)
Økning av eiendeler med debet (+)</t>
        </r>
      </text>
    </comment>
    <comment ref="D12" authorId="0" shapeId="0" xr:uid="{00000000-0006-0000-0100-000030000000}">
      <text>
        <r>
          <rPr>
            <sz val="12"/>
            <color theme="1"/>
            <rFont val="Calibri"/>
            <scheme val="minor"/>
          </rPr>
          <t>======
ID#AAAAG9MTj0Q
Microsoft Office User    (2020-09-16 13:01:02)
Penger som enkeltpersoner skylder dere føres her.</t>
        </r>
      </text>
    </comment>
    <comment ref="B13" authorId="0" shapeId="0" xr:uid="{00000000-0006-0000-0100-000022000000}">
      <text>
        <r>
          <rPr>
            <sz val="12"/>
            <color theme="1"/>
            <rFont val="Calibri"/>
            <scheme val="minor"/>
          </rPr>
          <t>======
ID#AAAAG9MTj1I
Microsoft Office User    (2020-09-16 13:01:02)
Økning av eiendeler med debet (+)</t>
        </r>
      </text>
    </comment>
    <comment ref="D13" authorId="0" shapeId="0" xr:uid="{00000000-0006-0000-0100-000020000000}">
      <text>
        <r>
          <rPr>
            <sz val="12"/>
            <color theme="1"/>
            <rFont val="Calibri"/>
            <scheme val="minor"/>
          </rPr>
          <t>======
ID#AAAAG9MTj1Q
Microsoft Office User    (2020-09-16 13:01:02)
Kontantstrøm i kontanter føres her.</t>
        </r>
      </text>
    </comment>
    <comment ref="B14" authorId="0" shapeId="0" xr:uid="{00000000-0006-0000-0100-000028000000}">
      <text>
        <r>
          <rPr>
            <sz val="12"/>
            <color theme="1"/>
            <rFont val="Calibri"/>
            <scheme val="minor"/>
          </rPr>
          <t>======
ID#AAAAG9MTj0w
Microsoft Office User    (2020-09-16 13:01:02)
Økning av eiendeler med debet (+)</t>
        </r>
      </text>
    </comment>
    <comment ref="D14" authorId="0" shapeId="0" xr:uid="{00000000-0006-0000-0100-000014000000}">
      <text>
        <r>
          <rPr>
            <sz val="12"/>
            <color theme="1"/>
            <rFont val="Calibri"/>
            <scheme val="minor"/>
          </rPr>
          <t>======
ID#AAAAG9MTj2A
Microsoft Office User    (2020-09-16 13:01:02)
Kontantstrøm ved bank-konto føres her</t>
        </r>
      </text>
    </comment>
    <comment ref="B17" authorId="0" shapeId="0" xr:uid="{00000000-0006-0000-0100-000037000000}">
      <text>
        <r>
          <rPr>
            <sz val="12"/>
            <color theme="1"/>
            <rFont val="Calibri"/>
            <scheme val="minor"/>
          </rPr>
          <t>======
ID#AAAAG9MTjzw
Microsoft Office User    (2020-09-16 13:01:02)
Økning i EK og gjeld føres i kredit (-)</t>
        </r>
      </text>
    </comment>
    <comment ref="D17" authorId="0" shapeId="0" xr:uid="{00000000-0006-0000-0100-000061000000}">
      <text>
        <r>
          <rPr>
            <sz val="12"/>
            <color theme="1"/>
            <rFont val="Calibri"/>
            <scheme val="minor"/>
          </rPr>
          <t>======
ID#AAAAG9MTjw8
Microsoft Office User    (2020-09-16 13:01:02)
Brukes kun ved årsavslutning(periode).  Der et årsoverskudd vil føre til en økning i EK (kredit, -).</t>
        </r>
      </text>
    </comment>
    <comment ref="B18" authorId="0" shapeId="0" xr:uid="{00000000-0006-0000-0100-000007000000}">
      <text>
        <r>
          <rPr>
            <sz val="12"/>
            <color theme="1"/>
            <rFont val="Calibri"/>
            <scheme val="minor"/>
          </rPr>
          <t>======
ID#AAAAG9MTj24
Microsoft Office User    (2020-09-16 13:01:02)
Økning i EK og gjeld føres i kredit (-)</t>
        </r>
      </text>
    </comment>
    <comment ref="D18" authorId="0" shapeId="0" xr:uid="{00000000-0006-0000-0100-000035000000}">
      <text>
        <r>
          <rPr>
            <sz val="12"/>
            <color theme="1"/>
            <rFont val="Calibri"/>
            <scheme val="minor"/>
          </rPr>
          <t>======
ID#AAAAG9MTjz4
Microsoft Office User    (2020-09-16 13:01:02)
Dersom dere skylder noen penger internt i organisasjonen (typ styremedlemmer). Det er her anbefalt å ha en underskrevet dokument hvor dette er dokumentert.</t>
        </r>
      </text>
    </comment>
    <comment ref="B19" authorId="0" shapeId="0" xr:uid="{00000000-0006-0000-0100-00005F000000}">
      <text>
        <r>
          <rPr>
            <sz val="12"/>
            <color theme="1"/>
            <rFont val="Calibri"/>
            <scheme val="minor"/>
          </rPr>
          <t>======
ID#AAAAG9MTjxE
Microsoft Office User    (2020-09-16 13:01:02)
Økning i EK og gjeld føres i kredit (-)</t>
        </r>
      </text>
    </comment>
    <comment ref="D19" authorId="0" shapeId="0" xr:uid="{00000000-0006-0000-0100-000017000000}">
      <text>
        <r>
          <rPr>
            <sz val="12"/>
            <color theme="1"/>
            <rFont val="Calibri"/>
            <scheme val="minor"/>
          </rPr>
          <t>======
ID#AAAAG9MTj10
Microsoft Office User    (2020-09-16 13:01:02)
Dersom dere skylder noen penger, i form av faktura eller gjennom andre former skal dette føres her.</t>
        </r>
      </text>
    </comment>
    <comment ref="B23" authorId="0" shapeId="0" xr:uid="{00000000-0006-0000-0100-000013000000}">
      <text>
        <r>
          <rPr>
            <sz val="12"/>
            <color theme="1"/>
            <rFont val="Calibri"/>
            <scheme val="minor"/>
          </rPr>
          <t>======
ID#AAAAG9MTj2E
Microsoft Office User    (2020-09-16 13:01:02)
Økning i inntekter føres i kredit (-)</t>
        </r>
      </text>
    </comment>
    <comment ref="D23" authorId="0" shapeId="0" xr:uid="{00000000-0006-0000-0100-00006F000000}">
      <text>
        <r>
          <rPr>
            <sz val="12"/>
            <color theme="1"/>
            <rFont val="Calibri"/>
            <scheme val="minor"/>
          </rPr>
          <t>======
ID#AAAAG9MTjwA
Microsoft Office User    (2020-09-16 13:01:02)
Inntekter for salg. Dersom mulig, bruk de andre kontoene. Der de gir mer mening.</t>
        </r>
      </text>
    </comment>
    <comment ref="B24" authorId="0" shapeId="0" xr:uid="{00000000-0006-0000-0100-000054000000}">
      <text>
        <r>
          <rPr>
            <sz val="12"/>
            <color theme="1"/>
            <rFont val="Calibri"/>
            <scheme val="minor"/>
          </rPr>
          <t>======
ID#AAAAG9MTjx0
Microsoft Office User    (2020-09-16 13:01:02)
Økning i inntekter føres i kredit (-)</t>
        </r>
      </text>
    </comment>
    <comment ref="D24" authorId="0" shapeId="0" xr:uid="{00000000-0006-0000-0100-000047000000}">
      <text>
        <r>
          <rPr>
            <sz val="12"/>
            <color theme="1"/>
            <rFont val="Calibri"/>
            <scheme val="minor"/>
          </rPr>
          <t>======
ID#AAAAG9MTjyw
Microsoft Office User    (2020-09-16 13:01:02)
Føring av innbetalte medlemskontigenter.</t>
        </r>
      </text>
    </comment>
    <comment ref="B25" authorId="0" shapeId="0" xr:uid="{00000000-0006-0000-0100-000032000000}">
      <text>
        <r>
          <rPr>
            <sz val="12"/>
            <color theme="1"/>
            <rFont val="Calibri"/>
            <scheme val="minor"/>
          </rPr>
          <t>======
ID#AAAAG9MTj0E
Microsoft Office User    (2020-09-16 13:01:02)
Økning i inntekter føres i kredit (-)</t>
        </r>
      </text>
    </comment>
    <comment ref="D25" authorId="0" shapeId="0" xr:uid="{00000000-0006-0000-0100-00003E000000}">
      <text>
        <r>
          <rPr>
            <sz val="12"/>
            <color theme="1"/>
            <rFont val="Calibri"/>
            <scheme val="minor"/>
          </rPr>
          <t>======
ID#AAAAG9MTjzU
Microsoft Office User    (2020-09-16 13:01:02)
Inntekter ved salg av billetter til arrangementer eller lignende.</t>
        </r>
      </text>
    </comment>
    <comment ref="B26" authorId="0" shapeId="0" xr:uid="{00000000-0006-0000-0100-00006E000000}">
      <text>
        <r>
          <rPr>
            <sz val="12"/>
            <color theme="1"/>
            <rFont val="Calibri"/>
            <scheme val="minor"/>
          </rPr>
          <t>======
ID#AAAAG9MTjwE
Microsoft Office User    (2020-09-16 13:01:02)
Økning i inntekter føres i kredit (-)</t>
        </r>
      </text>
    </comment>
    <comment ref="D26" authorId="0" shapeId="0" xr:uid="{00000000-0006-0000-0100-000046000000}">
      <text>
        <r>
          <rPr>
            <sz val="12"/>
            <color theme="1"/>
            <rFont val="Calibri"/>
            <scheme val="minor"/>
          </rPr>
          <t>======
ID#AAAAG9MTjy0
Microsoft Office User    (2020-09-16 13:01:02)
Innbetalingen av Velferdsmidler.</t>
        </r>
      </text>
    </comment>
    <comment ref="B27" authorId="0" shapeId="0" xr:uid="{00000000-0006-0000-0100-00003A000000}">
      <text>
        <r>
          <rPr>
            <sz val="12"/>
            <color theme="1"/>
            <rFont val="Calibri"/>
            <scheme val="minor"/>
          </rPr>
          <t>======
ID#AAAAG9MTjzk
Microsoft Office User    (2020-09-16 13:01:02)
Økning i inntekter føres i kredit (-)</t>
        </r>
      </text>
    </comment>
    <comment ref="D27" authorId="0" shapeId="0" xr:uid="{00000000-0006-0000-0100-00004A000000}">
      <text>
        <r>
          <rPr>
            <sz val="12"/>
            <color theme="1"/>
            <rFont val="Calibri"/>
            <scheme val="minor"/>
          </rPr>
          <t>======
ID#AAAAG9MTjyc
Microsoft Office User    (2020-09-16 13:01:02)
Innbetaling av støtte fra andre ordninger, her også sponsorinntekter.</t>
        </r>
      </text>
    </comment>
    <comment ref="B28" authorId="0" shapeId="0" xr:uid="{00000000-0006-0000-0100-00002A000000}">
      <text>
        <r>
          <rPr>
            <sz val="12"/>
            <color theme="1"/>
            <rFont val="Calibri"/>
            <scheme val="minor"/>
          </rPr>
          <t>======
ID#AAAAG9MTj0o
Microsoft Office User    (2020-09-16 13:01:02)
Økning i inntekter føres i kredit (-)</t>
        </r>
      </text>
    </comment>
    <comment ref="D28" authorId="0" shapeId="0" xr:uid="{00000000-0006-0000-0100-000062000000}">
      <text>
        <r>
          <rPr>
            <sz val="12"/>
            <color theme="1"/>
            <rFont val="Calibri"/>
            <scheme val="minor"/>
          </rPr>
          <t>======
ID#AAAAG9MTjw4
Microsoft Office User    (2020-09-16 13:01:02)
Inntekt som ikke kan klassifiseres under de øvrige konti.</t>
        </r>
      </text>
    </comment>
    <comment ref="B29" authorId="0" shapeId="0" xr:uid="{00000000-0006-0000-0100-000053000000}">
      <text>
        <r>
          <rPr>
            <sz val="12"/>
            <color theme="1"/>
            <rFont val="Calibri"/>
            <scheme val="minor"/>
          </rPr>
          <t>======
ID#AAAAG9MTjx4
Microsoft Office User    (2020-09-16 13:01:02)
Økning i inntekter føres i kredit (-)</t>
        </r>
      </text>
    </comment>
    <comment ref="D29" authorId="0" shapeId="0" xr:uid="{00000000-0006-0000-0100-000039000000}">
      <text>
        <r>
          <rPr>
            <sz val="12"/>
            <color theme="1"/>
            <rFont val="Calibri"/>
            <scheme val="minor"/>
          </rPr>
          <t>======
ID#AAAAG9MTjzo
Microsoft Office User    (2020-09-16 13:01:02)
Påløpne renter fra å ha pengene i bank.</t>
        </r>
      </text>
    </comment>
    <comment ref="B32" authorId="0" shapeId="0" xr:uid="{00000000-0006-0000-0100-000055000000}">
      <text>
        <r>
          <rPr>
            <sz val="12"/>
            <color theme="1"/>
            <rFont val="Calibri"/>
            <scheme val="minor"/>
          </rPr>
          <t>======
ID#AAAAG9MTjxw
Microsoft Office User    (2020-09-16 13:01:02)
Økning av kostnader føres i debet (+)</t>
        </r>
      </text>
    </comment>
    <comment ref="D32" authorId="0" shapeId="0" xr:uid="{00000000-0006-0000-0100-000036000000}">
      <text>
        <r>
          <rPr>
            <sz val="12"/>
            <color theme="1"/>
            <rFont val="Calibri"/>
            <scheme val="minor"/>
          </rPr>
          <t>======
ID#AAAAG9MTjz0
Microsoft Office User    (2020-09-16 13:01:02)
Kjøp av varer som skal selges videre føres her.</t>
        </r>
      </text>
    </comment>
    <comment ref="B33" authorId="0" shapeId="0" xr:uid="{00000000-0006-0000-0100-000001000000}">
      <text>
        <r>
          <rPr>
            <sz val="12"/>
            <color theme="1"/>
            <rFont val="Calibri"/>
            <scheme val="minor"/>
          </rPr>
          <t>======
ID#AAAAG9MTj3Y
Microsoft Office User    (2020-09-16 13:01:02)
Økning av kostnader føres i debet (+)</t>
        </r>
      </text>
    </comment>
    <comment ref="D33" authorId="0" shapeId="0" xr:uid="{00000000-0006-0000-0100-000006000000}">
      <text>
        <r>
          <rPr>
            <sz val="12"/>
            <color theme="1"/>
            <rFont val="Calibri"/>
            <scheme val="minor"/>
          </rPr>
          <t>======
ID#AAAAG9MTj28
Microsoft Office User    (2020-09-16 13:01:02)
Brukes som regulerings-konto, der det er en nedgang i varelageret. Da debeterer man denne kontoen og krediterer konto 1400 Varelager.</t>
        </r>
      </text>
    </comment>
    <comment ref="B34" authorId="0" shapeId="0" xr:uid="{00000000-0006-0000-0100-000034000000}">
      <text>
        <r>
          <rPr>
            <sz val="12"/>
            <color theme="1"/>
            <rFont val="Calibri"/>
            <scheme val="minor"/>
          </rPr>
          <t>======
ID#AAAAG9MTjz8
Microsoft Office User    (2020-09-16 13:01:02)
Økning av kostnader føres i debet (+)</t>
        </r>
      </text>
    </comment>
    <comment ref="D34" authorId="0" shapeId="0" xr:uid="{00000000-0006-0000-0100-000070000000}">
      <text>
        <r>
          <rPr>
            <sz val="12"/>
            <color theme="1"/>
            <rFont val="Calibri"/>
            <scheme val="minor"/>
          </rPr>
          <t>======
ID#AAAAG9MTjv8
Microsoft Office User    (2020-09-16 13:01:02)
Mindre gaver til styrenedlemmer føres på denne kontoen.</t>
        </r>
      </text>
    </comment>
    <comment ref="B35" authorId="0" shapeId="0" xr:uid="{00000000-0006-0000-0100-00002D000000}">
      <text>
        <r>
          <rPr>
            <sz val="12"/>
            <color theme="1"/>
            <rFont val="Calibri"/>
            <scheme val="minor"/>
          </rPr>
          <t>======
ID#AAAAG9MTj0c
Microsoft Office User    (2020-09-16 13:01:02)
Økning av kostnader føres i debet (+)</t>
        </r>
      </text>
    </comment>
    <comment ref="D35" authorId="0" shapeId="0" xr:uid="{00000000-0006-0000-0100-000077000000}">
      <text>
        <r>
          <rPr>
            <sz val="12"/>
            <color theme="1"/>
            <rFont val="Calibri"/>
            <scheme val="minor"/>
          </rPr>
          <t>======
ID#AAAAG9MTjvg
Microsoft Office User    (2020-09-16 13:01:02)
Innkjøp av mat og drikke til frivillige. Men KUN dersom de får dette gratis.</t>
        </r>
      </text>
    </comment>
    <comment ref="B36" authorId="0" shapeId="0" xr:uid="{00000000-0006-0000-0100-00004E000000}">
      <text>
        <r>
          <rPr>
            <sz val="12"/>
            <color theme="1"/>
            <rFont val="Calibri"/>
            <scheme val="minor"/>
          </rPr>
          <t>======
ID#AAAAG9MTjyM
Microsoft Office User    (2020-09-16 13:01:02)
Økning av kostnader føres i debet (+)</t>
        </r>
      </text>
    </comment>
    <comment ref="D36" authorId="0" shapeId="0" xr:uid="{00000000-0006-0000-0100-00001F000000}">
      <text>
        <r>
          <rPr>
            <sz val="12"/>
            <color theme="1"/>
            <rFont val="Calibri"/>
            <scheme val="minor"/>
          </rPr>
          <t>======
ID#AAAAG9MTj1U
Microsoft Office User    (2020-09-16 13:01:02)
Innkjøp av mat og drikke til styremedlemmer. Men KUN dersom det er gratis for disse.</t>
        </r>
      </text>
    </comment>
    <comment ref="B37" authorId="0" shapeId="0" xr:uid="{00000000-0006-0000-0100-000019000000}">
      <text>
        <r>
          <rPr>
            <sz val="12"/>
            <color theme="1"/>
            <rFont val="Calibri"/>
            <scheme val="minor"/>
          </rPr>
          <t>======
ID#AAAAG9MTj1s
Microsoft Office User    (2020-09-16 13:01:02)
Økning av kostnader føres i debet (+)</t>
        </r>
      </text>
    </comment>
    <comment ref="D37" authorId="0" shapeId="0" xr:uid="{00000000-0006-0000-0100-000009000000}">
      <text>
        <r>
          <rPr>
            <sz val="12"/>
            <color theme="1"/>
            <rFont val="Calibri"/>
            <scheme val="minor"/>
          </rPr>
          <t>======
ID#AAAAG9MTj2w
Microsoft Office User    (2020-09-16 13:01:02)
Leie av lokaler, eg. Kontorlokale, oppbevaringrom osv. IKKE lokale for fest o.l.</t>
        </r>
      </text>
    </comment>
    <comment ref="B38" authorId="0" shapeId="0" xr:uid="{00000000-0006-0000-0100-00001A000000}">
      <text>
        <r>
          <rPr>
            <sz val="12"/>
            <color theme="1"/>
            <rFont val="Calibri"/>
            <scheme val="minor"/>
          </rPr>
          <t>======
ID#AAAAG9MTj1o
Microsoft Office User    (2020-09-16 13:01:02)
Økning av kostnader føres i debet (+)</t>
        </r>
      </text>
    </comment>
    <comment ref="D38" authorId="0" shapeId="0" xr:uid="{00000000-0006-0000-0100-000033000000}">
      <text>
        <r>
          <rPr>
            <sz val="12"/>
            <color theme="1"/>
            <rFont val="Calibri"/>
            <scheme val="minor"/>
          </rPr>
          <t>======
ID#AAAAG9MTj0A
Microsoft Office User    (2020-09-16 13:01:02)
Kjøp av alt inventar føres her. Dette er typisk: møbler, brettspill osv.</t>
        </r>
      </text>
    </comment>
    <comment ref="B39" authorId="0" shapeId="0" xr:uid="{00000000-0006-0000-0100-000052000000}">
      <text>
        <r>
          <rPr>
            <sz val="12"/>
            <color theme="1"/>
            <rFont val="Calibri"/>
            <scheme val="minor"/>
          </rPr>
          <t>======
ID#AAAAG9MTjx8
Microsoft Office User    (2020-09-16 13:01:02)
Økning av kostnader føres i debet (+)</t>
        </r>
      </text>
    </comment>
    <comment ref="D39" authorId="0" shapeId="0" xr:uid="{00000000-0006-0000-0100-000005000000}">
      <text>
        <r>
          <rPr>
            <sz val="12"/>
            <color theme="1"/>
            <rFont val="Calibri"/>
            <scheme val="minor"/>
          </rPr>
          <t>======
ID#AAAAG9MTj3A
Microsoft Office User    (2020-09-16 13:01:02)
Kjøp av ting som skal hjelpe med daglig drift, altså ikke ting som skal brukes ved arrangement. Typisk vil dette være styregensere osv. Dette kan også være datautstyr av alle slag.</t>
        </r>
      </text>
    </comment>
    <comment ref="B40" authorId="0" shapeId="0" xr:uid="{00000000-0006-0000-0100-000057000000}">
      <text>
        <r>
          <rPr>
            <sz val="12"/>
            <color theme="1"/>
            <rFont val="Calibri"/>
            <scheme val="minor"/>
          </rPr>
          <t>======
ID#AAAAG9MTjxo
Microsoft Office User    (2020-09-16 13:01:02)
Økning av kostnader føres i debet (+)</t>
        </r>
      </text>
    </comment>
    <comment ref="D40" authorId="0" shapeId="0" xr:uid="{00000000-0006-0000-0100-00005C000000}">
      <text>
        <r>
          <rPr>
            <sz val="12"/>
            <color theme="1"/>
            <rFont val="Calibri"/>
            <scheme val="minor"/>
          </rPr>
          <t>======
ID#AAAAG9MTjxU
Microsoft Office User    (2020-09-16 13:01:02)
Kjøp av mindre ting kan føres her, som f.eks. Trykk og annet småting som er nødvendig for driften av organisasjonen.</t>
        </r>
      </text>
    </comment>
    <comment ref="B41" authorId="0" shapeId="0" xr:uid="{00000000-0006-0000-0100-000029000000}">
      <text>
        <r>
          <rPr>
            <sz val="12"/>
            <color theme="1"/>
            <rFont val="Calibri"/>
            <scheme val="minor"/>
          </rPr>
          <t>======
ID#AAAAG9MTj0s
Microsoft Office User    (2020-09-16 13:01:02)
Økning av kostnader føres i debet (+)</t>
        </r>
      </text>
    </comment>
    <comment ref="D41" authorId="0" shapeId="0" xr:uid="{00000000-0006-0000-0100-00006C000000}">
      <text>
        <r>
          <rPr>
            <sz val="12"/>
            <color theme="1"/>
            <rFont val="Calibri"/>
            <scheme val="minor"/>
          </rPr>
          <t>======
ID#AAAAG9MTjwM
Microsoft Office User    (2020-09-16 13:01:02)
Kostnad som inngår til driften av org. Men som ikke lett kan plasseres under de andre kontiene kan plasseres her.</t>
        </r>
      </text>
    </comment>
    <comment ref="B42" authorId="0" shapeId="0" xr:uid="{00000000-0006-0000-0100-00005E000000}">
      <text>
        <r>
          <rPr>
            <sz val="12"/>
            <color theme="1"/>
            <rFont val="Calibri"/>
            <scheme val="minor"/>
          </rPr>
          <t>======
ID#AAAAG9MTjxI
Microsoft Office User    (2020-09-16 13:01:02)
Økning av kostnader føres i debet (+)</t>
        </r>
      </text>
    </comment>
    <comment ref="D42" authorId="0" shapeId="0" xr:uid="{00000000-0006-0000-0100-00003F000000}">
      <text>
        <r>
          <rPr>
            <sz val="12"/>
            <color theme="1"/>
            <rFont val="Calibri"/>
            <scheme val="minor"/>
          </rPr>
          <t>======
ID#AAAAG9MTjzQ
Microsoft Office User    (2020-09-16 13:01:02)
Kjøp av tjenester for ytelse av økonomiske eller juridiske saker føres her. Dette kan f.eks. Være revisjon av regnskap eller regnskap-oppsett.</t>
        </r>
      </text>
    </comment>
    <comment ref="B43" authorId="0" shapeId="0" xr:uid="{00000000-0006-0000-0100-000024000000}">
      <text>
        <r>
          <rPr>
            <sz val="12"/>
            <color theme="1"/>
            <rFont val="Calibri"/>
            <scheme val="minor"/>
          </rPr>
          <t>======
ID#AAAAG9MTj1A
Microsoft Office User    (2020-09-16 13:01:02)
Økning av kostnader føres i debet (+)</t>
        </r>
      </text>
    </comment>
    <comment ref="D43" authorId="0" shapeId="0" xr:uid="{00000000-0006-0000-0100-00005B000000}">
      <text>
        <r>
          <rPr>
            <sz val="12"/>
            <color theme="1"/>
            <rFont val="Calibri"/>
            <scheme val="minor"/>
          </rPr>
          <t>======
ID#AAAAG9MTjxY
Microsoft Office User    (2020-09-16 13:01:02)
Her føres alle kostnader tilknyttet et arrangement. Utenom eventuelle honorarer til artister og eller andre.</t>
        </r>
      </text>
    </comment>
    <comment ref="B44" authorId="0" shapeId="0" xr:uid="{00000000-0006-0000-0100-00005D000000}">
      <text>
        <r>
          <rPr>
            <sz val="12"/>
            <color theme="1"/>
            <rFont val="Calibri"/>
            <scheme val="minor"/>
          </rPr>
          <t>======
ID#AAAAG9MTjxM
Microsoft Office User    (2020-09-16 13:01:02)
Økning av kostnader føres i debet (+)</t>
        </r>
      </text>
    </comment>
    <comment ref="D44" authorId="0" shapeId="0" xr:uid="{00000000-0006-0000-0100-00000E000000}">
      <text>
        <r>
          <rPr>
            <sz val="12"/>
            <color theme="1"/>
            <rFont val="Calibri"/>
            <scheme val="minor"/>
          </rPr>
          <t>======
ID#AAAAG9MTj2Y
Microsoft Office User    (2020-09-16 13:01:02)
Betaling av honorar til artister og lignende føres her.</t>
        </r>
      </text>
    </comment>
    <comment ref="B45" authorId="0" shapeId="0" xr:uid="{00000000-0006-0000-0100-000027000000}">
      <text>
        <r>
          <rPr>
            <sz val="12"/>
            <color theme="1"/>
            <rFont val="Calibri"/>
            <scheme val="minor"/>
          </rPr>
          <t>======
ID#AAAAG9MTj00
Microsoft Office User    (2020-09-16 13:01:02)
Økning av kostnader føres i debet (+)</t>
        </r>
      </text>
    </comment>
    <comment ref="D45" authorId="0" shapeId="0" xr:uid="{00000000-0006-0000-0100-000025000000}">
      <text>
        <r>
          <rPr>
            <sz val="12"/>
            <color theme="1"/>
            <rFont val="Calibri"/>
            <scheme val="minor"/>
          </rPr>
          <t>======
ID#AAAAG9MTj08
Microsoft Office User    (2020-09-16 13:01:02)
Kjøp av "små-ting" til kontoret føres her. Eks. Penner, permer osv.</t>
        </r>
      </text>
    </comment>
    <comment ref="B46" authorId="0" shapeId="0" xr:uid="{00000000-0006-0000-0100-000067000000}">
      <text>
        <r>
          <rPr>
            <sz val="12"/>
            <color theme="1"/>
            <rFont val="Calibri"/>
            <scheme val="minor"/>
          </rPr>
          <t>======
ID#AAAAG9MTjwk
Microsoft Office User    (2020-09-16 13:01:02)
Økning av kostnader føres i debet (+)</t>
        </r>
      </text>
    </comment>
    <comment ref="D46" authorId="0" shapeId="0" xr:uid="{00000000-0006-0000-0100-00004D000000}">
      <text>
        <r>
          <rPr>
            <sz val="12"/>
            <color theme="1"/>
            <rFont val="Calibri"/>
            <scheme val="minor"/>
          </rPr>
          <t>======
ID#AAAAG9MTjyQ
Microsoft Office User    (2020-09-16 13:01:02)
Kostnader ved følge av reise som inntreffer i driften av org. Skal føres her. Dette vil gjelde transport til møter osv.</t>
        </r>
      </text>
    </comment>
    <comment ref="B47" authorId="0" shapeId="0" xr:uid="{00000000-0006-0000-0100-000041000000}">
      <text>
        <r>
          <rPr>
            <sz val="12"/>
            <color theme="1"/>
            <rFont val="Calibri"/>
            <scheme val="minor"/>
          </rPr>
          <t>======
ID#AAAAG9MTjzI
Microsoft Office User    (2020-09-16 13:01:02)
Økning av kostnader føres i debet (+)</t>
        </r>
      </text>
    </comment>
    <comment ref="D47" authorId="0" shapeId="0" xr:uid="{00000000-0006-0000-0100-00004F000000}">
      <text>
        <r>
          <rPr>
            <sz val="12"/>
            <color theme="1"/>
            <rFont val="Calibri"/>
            <scheme val="minor"/>
          </rPr>
          <t>======
ID#AAAAG9MTjyI
Microsoft Office User    (2020-09-16 13:01:02)
Kostnader som er tilknyttet representasjon eller markedsføring for org. Skal føres her. Dette gjelder IKKE trykksaker o.l.</t>
        </r>
      </text>
    </comment>
    <comment ref="B48" authorId="0" shapeId="0" xr:uid="{00000000-0006-0000-0100-00002E000000}">
      <text>
        <r>
          <rPr>
            <sz val="12"/>
            <color theme="1"/>
            <rFont val="Calibri"/>
            <scheme val="minor"/>
          </rPr>
          <t>======
ID#AAAAG9MTj0U
Microsoft Office User    (2020-09-16 13:01:02)
Økning av kostnader føres i debet (+)</t>
        </r>
      </text>
    </comment>
    <comment ref="D48" authorId="0" shapeId="0" xr:uid="{00000000-0006-0000-0100-000040000000}">
      <text>
        <r>
          <rPr>
            <sz val="12"/>
            <color theme="1"/>
            <rFont val="Calibri"/>
            <scheme val="minor"/>
          </rPr>
          <t>======
ID#AAAAG9MTjzM
Microsoft Office User    (2020-09-16 13:01:02)
Kostnadene som vil påløpe som gebyrer i banken ved transaksjoner osv. Føres her.</t>
        </r>
      </text>
    </comment>
    <comment ref="B49" authorId="0" shapeId="0" xr:uid="{00000000-0006-0000-0100-000044000000}">
      <text>
        <r>
          <rPr>
            <sz val="12"/>
            <color theme="1"/>
            <rFont val="Calibri"/>
            <scheme val="minor"/>
          </rPr>
          <t>======
ID#AAAAG9MTjzA
Microsoft Office User    (2020-09-16 13:01:02)
Økning av kostnader føres i debet (+)</t>
        </r>
      </text>
    </comment>
    <comment ref="D49" authorId="0" shapeId="0" xr:uid="{00000000-0006-0000-0100-000012000000}">
      <text>
        <r>
          <rPr>
            <sz val="12"/>
            <color theme="1"/>
            <rFont val="Calibri"/>
            <scheme val="minor"/>
          </rPr>
          <t>======
ID#AAAAG9MTj2I
Microsoft Office User    (2020-09-16 13:01:02)
Gebyrer som ikke blir dekket av konti 7770 - Bank og kortgebyrer eller 8150 - Rentekostnader skal føres her. Dette vil eksempelvis være purregebyrer og eller inkasso-gebyrer.</t>
        </r>
      </text>
    </comment>
    <comment ref="B50" authorId="0" shapeId="0" xr:uid="{00000000-0006-0000-0100-00004C000000}">
      <text>
        <r>
          <rPr>
            <sz val="12"/>
            <color theme="1"/>
            <rFont val="Calibri"/>
            <scheme val="minor"/>
          </rPr>
          <t>======
ID#AAAAG9MTjyU
Microsoft Office User    (2020-09-16 13:01:02)
Økning av kostnader føres i debet (+)</t>
        </r>
      </text>
    </comment>
    <comment ref="D50" authorId="0" shapeId="0" xr:uid="{00000000-0006-0000-0100-000045000000}">
      <text>
        <r>
          <rPr>
            <sz val="12"/>
            <color theme="1"/>
            <rFont val="Calibri"/>
            <scheme val="minor"/>
          </rPr>
          <t>======
ID#AAAAG9MTjy4
Microsoft Office User    (2020-09-16 13:01:02)
Påløpne renter, forekommer ved f.eks. Gjeld ved kredittkort, opptak av lån el.l.</t>
        </r>
      </text>
    </comment>
    <comment ref="B51" authorId="0" shapeId="0" xr:uid="{00000000-0006-0000-0100-000071000000}">
      <text>
        <r>
          <rPr>
            <sz val="12"/>
            <color theme="1"/>
            <rFont val="Calibri"/>
            <scheme val="minor"/>
          </rPr>
          <t>======
ID#AAAAG9MTjv4
Microsoft Office User    (2020-09-16 13:01:02)
Økning av kostnader føres i debet (+)</t>
        </r>
      </text>
    </comment>
    <comment ref="D51" authorId="0" shapeId="0" xr:uid="{00000000-0006-0000-0100-000072000000}">
      <text>
        <r>
          <rPr>
            <sz val="12"/>
            <color theme="1"/>
            <rFont val="Calibri"/>
            <scheme val="minor"/>
          </rPr>
          <t>======
ID#AAAAG9MTjv0
Microsoft Office User    (2020-09-16 13:01:02)
Periodens-resultat føres opp her, for å nulle ut dette. Resultatet føres opp mot Egenkapitalen (2050). Der overskudd føres med Debet(+) i denne kontoen og Kredit(-) i konto 2050. Ved underskudd gjøres det omvendt.</t>
        </r>
      </text>
    </comment>
    <comment ref="G52" authorId="0" shapeId="0" xr:uid="{00000000-0006-0000-0100-000064000000}">
      <text>
        <r>
          <rPr>
            <sz val="12"/>
            <color theme="1"/>
            <rFont val="Calibri"/>
            <scheme val="minor"/>
          </rPr>
          <t>======
ID#AAAAG9MTjww
Microsoft Office User    (2020-09-16 13:01:02)
Denne skal være lik 0.</t>
        </r>
      </text>
    </comment>
    <comment ref="H52" authorId="0" shapeId="0" xr:uid="{00000000-0006-0000-0100-00006A000000}">
      <text>
        <r>
          <rPr>
            <sz val="12"/>
            <color theme="1"/>
            <rFont val="Calibri"/>
            <scheme val="minor"/>
          </rPr>
          <t>======
ID#AAAAG9MTjwU
Microsoft Office User    (2020-09-16 13:01:02)
Denne skal være lik 0.</t>
        </r>
      </text>
    </comment>
    <comment ref="I52" authorId="0" shapeId="0" xr:uid="{00000000-0006-0000-0100-00000D000000}">
      <text>
        <r>
          <rPr>
            <sz val="12"/>
            <color theme="1"/>
            <rFont val="Calibri"/>
            <scheme val="minor"/>
          </rPr>
          <t>======
ID#AAAAG9MTj2k
Microsoft Office User    (2020-09-16 13:01:02)
Denne skal være lik 0.</t>
        </r>
      </text>
    </comment>
    <comment ref="J52" authorId="0" shapeId="0" xr:uid="{00000000-0006-0000-0100-000008000000}">
      <text>
        <r>
          <rPr>
            <sz val="12"/>
            <color theme="1"/>
            <rFont val="Calibri"/>
            <scheme val="minor"/>
          </rPr>
          <t>======
ID#AAAAG9MTj20
Microsoft Office User    (2020-09-16 13:01:02)
Denne skal være lik 0.</t>
        </r>
      </text>
    </comment>
    <comment ref="K52" authorId="0" shapeId="0" xr:uid="{00000000-0006-0000-0100-00006B000000}">
      <text>
        <r>
          <rPr>
            <sz val="12"/>
            <color theme="1"/>
            <rFont val="Calibri"/>
            <scheme val="minor"/>
          </rPr>
          <t>======
ID#AAAAG9MTjwQ
Microsoft Office User    (2020-09-16 13:01:02)
Denne skal være lik 0.</t>
        </r>
      </text>
    </comment>
    <comment ref="L52" authorId="0" shapeId="0" xr:uid="{00000000-0006-0000-0100-000078000000}">
      <text>
        <r>
          <rPr>
            <sz val="12"/>
            <color theme="1"/>
            <rFont val="Calibri"/>
            <scheme val="minor"/>
          </rPr>
          <t>======
ID#AAAAG9MTjvc
Microsoft Office User    (2020-09-16 13:01:02)
Denne skal være lik 0.</t>
        </r>
      </text>
    </comment>
    <comment ref="M52" authorId="0" shapeId="0" xr:uid="{00000000-0006-0000-0100-000031000000}">
      <text>
        <r>
          <rPr>
            <sz val="12"/>
            <color theme="1"/>
            <rFont val="Calibri"/>
            <scheme val="minor"/>
          </rPr>
          <t>======
ID#AAAAG9MTj0I
Microsoft Office User    (2020-09-16 13:01:02)
Denne skal være lik 0.</t>
        </r>
      </text>
    </comment>
    <comment ref="N52" authorId="0" shapeId="0" xr:uid="{00000000-0006-0000-0100-00000F000000}">
      <text>
        <r>
          <rPr>
            <sz val="12"/>
            <color theme="1"/>
            <rFont val="Calibri"/>
            <scheme val="minor"/>
          </rPr>
          <t>======
ID#AAAAG9MTj2U
Microsoft Office User    (2020-09-16 13:01:02)
Denne skal være lik 0.</t>
        </r>
      </text>
    </comment>
    <comment ref="O52" authorId="0" shapeId="0" xr:uid="{00000000-0006-0000-0100-000011000000}">
      <text>
        <r>
          <rPr>
            <sz val="12"/>
            <color theme="1"/>
            <rFont val="Calibri"/>
            <scheme val="minor"/>
          </rPr>
          <t>======
ID#AAAAG9MTj2Q
Microsoft Office User    (2020-09-16 13:01:02)
Denne skal være lik 0.</t>
        </r>
      </text>
    </comment>
    <comment ref="P52" authorId="0" shapeId="0" xr:uid="{00000000-0006-0000-0100-000050000000}">
      <text>
        <r>
          <rPr>
            <sz val="12"/>
            <color theme="1"/>
            <rFont val="Calibri"/>
            <scheme val="minor"/>
          </rPr>
          <t>======
ID#AAAAG9MTjyE
Microsoft Office User    (2020-09-16 13:01:02)
Denne skal være lik 0.</t>
        </r>
      </text>
    </comment>
    <comment ref="Q52" authorId="0" shapeId="0" xr:uid="{00000000-0006-0000-0100-00005A000000}">
      <text>
        <r>
          <rPr>
            <sz val="12"/>
            <color theme="1"/>
            <rFont val="Calibri"/>
            <scheme val="minor"/>
          </rPr>
          <t>======
ID#AAAAG9MTjxc
Microsoft Office User    (2020-09-16 13:01:02)
Denne skal være lik 0.</t>
        </r>
      </text>
    </comment>
    <comment ref="R52" authorId="0" shapeId="0" xr:uid="{00000000-0006-0000-0100-000068000000}">
      <text>
        <r>
          <rPr>
            <sz val="12"/>
            <color theme="1"/>
            <rFont val="Calibri"/>
            <scheme val="minor"/>
          </rPr>
          <t>======
ID#AAAAG9MTjwg
Microsoft Office User    (2020-09-16 13:01:02)
Denne skal være lik 0.</t>
        </r>
      </text>
    </comment>
    <comment ref="S52" authorId="0" shapeId="0" xr:uid="{00000000-0006-0000-0100-000018000000}">
      <text>
        <r>
          <rPr>
            <sz val="12"/>
            <color theme="1"/>
            <rFont val="Calibri"/>
            <scheme val="minor"/>
          </rPr>
          <t>======
ID#AAAAG9MTj1w
Microsoft Office User    (2020-09-16 13:01:02)
Denne skal være lik 0.</t>
        </r>
      </text>
    </comment>
    <comment ref="T52" authorId="0" shapeId="0" xr:uid="{00000000-0006-0000-0100-000016000000}">
      <text>
        <r>
          <rPr>
            <sz val="12"/>
            <color theme="1"/>
            <rFont val="Calibri"/>
            <scheme val="minor"/>
          </rPr>
          <t>======
ID#AAAAG9MTj14
Microsoft Office User    (2020-09-16 13:01:02)
Denne skal være lik 0.</t>
        </r>
      </text>
    </comment>
    <comment ref="U52" authorId="0" shapeId="0" xr:uid="{00000000-0006-0000-0100-00004B000000}">
      <text>
        <r>
          <rPr>
            <sz val="12"/>
            <color theme="1"/>
            <rFont val="Calibri"/>
            <scheme val="minor"/>
          </rPr>
          <t>======
ID#AAAAG9MTjyY
Microsoft Office User    (2020-09-16 13:01:02)
Denne skal være lik 0.</t>
        </r>
      </text>
    </comment>
    <comment ref="V52" authorId="0" shapeId="0" xr:uid="{00000000-0006-0000-0100-00000C000000}">
      <text>
        <r>
          <rPr>
            <sz val="12"/>
            <color theme="1"/>
            <rFont val="Calibri"/>
            <scheme val="minor"/>
          </rPr>
          <t>======
ID#AAAAG9MTj2g
Microsoft Office User    (2020-09-16 13:01:02)
Denne skal være lik 0.</t>
        </r>
      </text>
    </comment>
    <comment ref="W52" authorId="0" shapeId="0" xr:uid="{00000000-0006-0000-0100-000038000000}">
      <text>
        <r>
          <rPr>
            <sz val="12"/>
            <color theme="1"/>
            <rFont val="Calibri"/>
            <scheme val="minor"/>
          </rPr>
          <t>======
ID#AAAAG9MTjzs
Microsoft Office User    (2020-09-16 13:01:02)
Denne skal være lik 0.</t>
        </r>
      </text>
    </comment>
    <comment ref="X52" authorId="0" shapeId="0" xr:uid="{00000000-0006-0000-0100-000003000000}">
      <text>
        <r>
          <rPr>
            <sz val="12"/>
            <color theme="1"/>
            <rFont val="Calibri"/>
            <scheme val="minor"/>
          </rPr>
          <t>======
ID#AAAAG9MTj3M
Microsoft Office User    (2020-09-16 13:01:02)
Denne skal være lik 0.</t>
        </r>
      </text>
    </comment>
    <comment ref="Y52" authorId="0" shapeId="0" xr:uid="{00000000-0006-0000-0100-00003B000000}">
      <text>
        <r>
          <rPr>
            <sz val="12"/>
            <color theme="1"/>
            <rFont val="Calibri"/>
            <scheme val="minor"/>
          </rPr>
          <t>======
ID#AAAAG9MTjzg
Microsoft Office User    (2020-09-16 13:01:02)
Denne skal være lik 0.</t>
        </r>
      </text>
    </comment>
    <comment ref="Z52" authorId="0" shapeId="0" xr:uid="{00000000-0006-0000-0100-000010000000}">
      <text>
        <r>
          <rPr>
            <sz val="12"/>
            <color theme="1"/>
            <rFont val="Calibri"/>
            <scheme val="minor"/>
          </rPr>
          <t>======
ID#AAAAG9MTj2M
Microsoft Office User    (2020-09-16 13:01:02)
Denne skal være lik 0.</t>
        </r>
      </text>
    </comment>
    <comment ref="AA52" authorId="0" shapeId="0" xr:uid="{00000000-0006-0000-0100-000043000000}">
      <text>
        <r>
          <rPr>
            <sz val="12"/>
            <color theme="1"/>
            <rFont val="Calibri"/>
            <scheme val="minor"/>
          </rPr>
          <t>======
ID#AAAAG9MTjy8
Microsoft Office User    (2020-09-16 13:01:02)
Denne skal være lik 0.</t>
        </r>
      </text>
    </comment>
    <comment ref="AB52" authorId="0" shapeId="0" xr:uid="{00000000-0006-0000-0100-00001D000000}">
      <text>
        <r>
          <rPr>
            <sz val="12"/>
            <color theme="1"/>
            <rFont val="Calibri"/>
            <scheme val="minor"/>
          </rPr>
          <t>======
ID#AAAAG9MTj1Y
Microsoft Office User    (2020-09-16 13:01:02)
Denne skal være lik 0.</t>
        </r>
      </text>
    </comment>
    <comment ref="AC52" authorId="0" shapeId="0" xr:uid="{00000000-0006-0000-0100-00002C000000}">
      <text>
        <r>
          <rPr>
            <sz val="12"/>
            <color theme="1"/>
            <rFont val="Calibri"/>
            <scheme val="minor"/>
          </rPr>
          <t>======
ID#AAAAG9MTj0g
Microsoft Office User    (2020-09-16 13:01:02)
Denne skal være lik 0.</t>
        </r>
      </text>
    </comment>
    <comment ref="AD52" authorId="0" shapeId="0" xr:uid="{00000000-0006-0000-0100-00001B000000}">
      <text>
        <r>
          <rPr>
            <sz val="12"/>
            <color theme="1"/>
            <rFont val="Calibri"/>
            <scheme val="minor"/>
          </rPr>
          <t>======
ID#AAAAG9MTj1g
Microsoft Office User    (2020-09-16 13:01:02)
Denne skal være lik 0.</t>
        </r>
      </text>
    </comment>
    <comment ref="AE52" authorId="0" shapeId="0" xr:uid="{00000000-0006-0000-0100-000049000000}">
      <text>
        <r>
          <rPr>
            <sz val="12"/>
            <color theme="1"/>
            <rFont val="Calibri"/>
            <scheme val="minor"/>
          </rPr>
          <t>======
ID#AAAAG9MTjyg
Microsoft Office User    (2020-09-16 13:01:02)
Denne skal være lik 0.</t>
        </r>
      </text>
    </comment>
    <comment ref="AF52" authorId="0" shapeId="0" xr:uid="{00000000-0006-0000-0100-00003D000000}">
      <text>
        <r>
          <rPr>
            <sz val="12"/>
            <color theme="1"/>
            <rFont val="Calibri"/>
            <scheme val="minor"/>
          </rPr>
          <t>======
ID#AAAAG9MTjzc
Microsoft Office User    (2020-09-16 13:01:02)
Denne skal være lik 0.</t>
        </r>
      </text>
    </comment>
    <comment ref="AG52" authorId="0" shapeId="0" xr:uid="{00000000-0006-0000-0100-00001E000000}">
      <text>
        <r>
          <rPr>
            <sz val="12"/>
            <color theme="1"/>
            <rFont val="Calibri"/>
            <scheme val="minor"/>
          </rPr>
          <t>======
ID#AAAAG9MTj1c
Microsoft Office User    (2020-09-16 13:01:02)
Denne skal være lik 0.</t>
        </r>
      </text>
    </comment>
    <comment ref="AH52" authorId="0" shapeId="0" xr:uid="{00000000-0006-0000-0100-000069000000}">
      <text>
        <r>
          <rPr>
            <sz val="12"/>
            <color theme="1"/>
            <rFont val="Calibri"/>
            <scheme val="minor"/>
          </rPr>
          <t>======
ID#AAAAG9MTjwY
Microsoft Office User    (2020-09-16 13:01:02)
Denne skal være lik 0.</t>
        </r>
      </text>
    </comment>
    <comment ref="AI52" authorId="0" shapeId="0" xr:uid="{00000000-0006-0000-0100-000048000000}">
      <text>
        <r>
          <rPr>
            <sz val="12"/>
            <color theme="1"/>
            <rFont val="Calibri"/>
            <scheme val="minor"/>
          </rPr>
          <t>======
ID#AAAAG9MTjys
Microsoft Office User    (2020-09-16 13:01:02)
Denne skal være lik 0.</t>
        </r>
      </text>
    </comment>
    <comment ref="AJ52" authorId="0" shapeId="0" xr:uid="{00000000-0006-0000-0100-000002000000}">
      <text>
        <r>
          <rPr>
            <sz val="12"/>
            <color theme="1"/>
            <rFont val="Calibri"/>
            <scheme val="minor"/>
          </rPr>
          <t>======
ID#AAAAG9MTj3Q
Microsoft Office User    (2020-09-16 13:01:02)
Denne skal være lik 0.</t>
        </r>
      </text>
    </comment>
    <comment ref="AK52" authorId="0" shapeId="0" xr:uid="{00000000-0006-0000-0100-000066000000}">
      <text>
        <r>
          <rPr>
            <sz val="12"/>
            <color theme="1"/>
            <rFont val="Calibri"/>
            <scheme val="minor"/>
          </rPr>
          <t>======
ID#AAAAG9MTjwo
Microsoft Office User    (2020-09-16 13:01:02)
Denne skal være lik 0.</t>
        </r>
      </text>
    </comment>
    <comment ref="AL52" authorId="0" shapeId="0" xr:uid="{00000000-0006-0000-0100-000058000000}">
      <text>
        <r>
          <rPr>
            <sz val="12"/>
            <color theme="1"/>
            <rFont val="Calibri"/>
            <scheme val="minor"/>
          </rPr>
          <t>======
ID#AAAAG9MTjxk
Microsoft Office User    (2020-09-16 13:01:02)
Denne skal være lik 0.</t>
        </r>
      </text>
    </comment>
    <comment ref="AM52" authorId="0" shapeId="0" xr:uid="{00000000-0006-0000-0100-00000B000000}">
      <text>
        <r>
          <rPr>
            <sz val="12"/>
            <color theme="1"/>
            <rFont val="Calibri"/>
            <scheme val="minor"/>
          </rPr>
          <t>======
ID#AAAAG9MTj2s
Microsoft Office User    (2020-09-16 13:01:02)
Denne skal være lik 0.
======
ID#AAAAG9MTjwc
Microsoft Office User    (2020-09-16 13:01:02)
Denne skal være lik 0.</t>
        </r>
      </text>
    </comment>
    <comment ref="AN52" authorId="0" shapeId="0" xr:uid="{00000000-0006-0000-0100-00002F000000}">
      <text>
        <r>
          <rPr>
            <sz val="12"/>
            <color theme="1"/>
            <rFont val="Calibri"/>
            <scheme val="minor"/>
          </rPr>
          <t>======
ID#AAAAG9MTj0Y
Microsoft Office User    (2020-09-16 13:01:02)
Denne skal være lik 0.
======
ID#AAAAG9MTjyk
Microsoft Office User    (2020-09-16 13:01:02)
Denne skal være lik 0.</t>
        </r>
      </text>
    </comment>
    <comment ref="AO52" authorId="0" shapeId="0" xr:uid="{00000000-0006-0000-0100-000063000000}">
      <text>
        <r>
          <rPr>
            <sz val="12"/>
            <color theme="1"/>
            <rFont val="Calibri"/>
            <scheme val="minor"/>
          </rPr>
          <t>======
ID#AAAAG9MTjw0
Microsoft Office User    (2020-09-16 13:01:02)
Denne skal være lik 0.</t>
        </r>
      </text>
    </comment>
    <comment ref="AP52" authorId="0" shapeId="0" xr:uid="{00000000-0006-0000-0100-000076000000}">
      <text>
        <r>
          <rPr>
            <sz val="12"/>
            <color theme="1"/>
            <rFont val="Calibri"/>
            <scheme val="minor"/>
          </rPr>
          <t>======
ID#AAAAG9MTjvk
Microsoft Office User    (2020-09-16 13:01:02)
Denne skal være lik 0.</t>
        </r>
      </text>
    </comment>
    <comment ref="AQ52" authorId="0" shapeId="0" xr:uid="{00000000-0006-0000-0100-000026000000}">
      <text>
        <r>
          <rPr>
            <sz val="12"/>
            <color theme="1"/>
            <rFont val="Calibri"/>
            <scheme val="minor"/>
          </rPr>
          <t>======
ID#AAAAG9MTj04
Microsoft Office User    (2020-09-16 13:01:02)
Denne skal være lik 0.</t>
        </r>
      </text>
    </comment>
    <comment ref="AR52" authorId="0" shapeId="0" xr:uid="{00000000-0006-0000-0100-000056000000}">
      <text>
        <r>
          <rPr>
            <sz val="12"/>
            <color theme="1"/>
            <rFont val="Calibri"/>
            <scheme val="minor"/>
          </rPr>
          <t>======
ID#AAAAG9MTjxs
Microsoft Office User    (2020-09-16 13:01:02)
Denne skal være lik 0.</t>
        </r>
      </text>
    </comment>
    <comment ref="AS52" authorId="0" shapeId="0" xr:uid="{00000000-0006-0000-0100-000023000000}">
      <text>
        <r>
          <rPr>
            <sz val="12"/>
            <color theme="1"/>
            <rFont val="Calibri"/>
            <scheme val="minor"/>
          </rPr>
          <t>======
ID#AAAAG9MTj1E
Microsoft Office User    (2020-09-16 13:01:02)
Denne skal være lik 0.</t>
        </r>
      </text>
    </comment>
    <comment ref="AT52" authorId="0" shapeId="0" xr:uid="{00000000-0006-0000-0100-000074000000}">
      <text>
        <r>
          <rPr>
            <sz val="12"/>
            <color theme="1"/>
            <rFont val="Calibri"/>
            <scheme val="minor"/>
          </rPr>
          <t>======
ID#AAAAG9MTjvs
Microsoft Office User    (2020-09-16 13:01:02)
Denne skal være lik 0.</t>
        </r>
      </text>
    </comment>
    <comment ref="AU52" authorId="0" shapeId="0" xr:uid="{00000000-0006-0000-0100-00000A000000}">
      <text>
        <r>
          <rPr>
            <sz val="12"/>
            <color theme="1"/>
            <rFont val="Calibri"/>
            <scheme val="minor"/>
          </rPr>
          <t>======
ID#AAAAG9MTj2o
Microsoft Office User    (2020-09-16 13:01:02)
Denne skal være lik 0.</t>
        </r>
      </text>
    </comment>
    <comment ref="AV52" authorId="0" shapeId="0" xr:uid="{00000000-0006-0000-0100-00002B000000}">
      <text>
        <r>
          <rPr>
            <sz val="12"/>
            <color theme="1"/>
            <rFont val="Calibri"/>
            <scheme val="minor"/>
          </rPr>
          <t>======
ID#AAAAG9MTj0k
Microsoft Office User    (2020-09-16 13:01:02)
Denne skal være lik 0.</t>
        </r>
      </text>
    </comment>
    <comment ref="AW52" authorId="0" shapeId="0" xr:uid="{00000000-0006-0000-0100-000051000000}">
      <text>
        <r>
          <rPr>
            <sz val="12"/>
            <color theme="1"/>
            <rFont val="Calibri"/>
            <scheme val="minor"/>
          </rPr>
          <t>======
ID#AAAAG9MTjyA
Microsoft Office User    (2020-09-16 13:01:02)
Denne skal være lik 0.</t>
        </r>
      </text>
    </comment>
    <comment ref="AX52" authorId="0" shapeId="0" xr:uid="{00000000-0006-0000-0100-000073000000}">
      <text>
        <r>
          <rPr>
            <sz val="12"/>
            <color theme="1"/>
            <rFont val="Calibri"/>
            <scheme val="minor"/>
          </rPr>
          <t>======
ID#AAAAG9MTjvw
Microsoft Office User    (2020-09-16 13:01:02)
Denne skal være lik 0.</t>
        </r>
      </text>
    </comment>
    <comment ref="AY52" authorId="0" shapeId="0" xr:uid="{00000000-0006-0000-0100-00001C000000}">
      <text>
        <r>
          <rPr>
            <sz val="12"/>
            <color theme="1"/>
            <rFont val="Calibri"/>
            <scheme val="minor"/>
          </rPr>
          <t>======
ID#AAAAG9MTj1k
Microsoft Office User    (2020-09-16 13:01:02)
Denne skal være lik 0.</t>
        </r>
      </text>
    </comment>
    <comment ref="AZ52" authorId="0" shapeId="0" xr:uid="{00000000-0006-0000-0100-000004000000}">
      <text>
        <r>
          <rPr>
            <sz val="12"/>
            <color theme="1"/>
            <rFont val="Calibri"/>
            <scheme val="minor"/>
          </rPr>
          <t>======
ID#AAAAG9MTj3E
Microsoft Office User    (2020-09-16 13:01:02)
Denne skal være lik 0.</t>
        </r>
      </text>
    </comment>
    <comment ref="BA52" authorId="0" shapeId="0" xr:uid="{00000000-0006-0000-0100-00006D000000}">
      <text>
        <r>
          <rPr>
            <sz val="12"/>
            <color theme="1"/>
            <rFont val="Calibri"/>
            <scheme val="minor"/>
          </rPr>
          <t>======
ID#AAAAG9MTjwI
Microsoft Office User    (2020-09-16 13:01:02)
Denne skal være lik 0.</t>
        </r>
      </text>
    </comment>
    <comment ref="BB52" authorId="0" shapeId="0" xr:uid="{00000000-0006-0000-0100-00003C000000}">
      <text>
        <r>
          <rPr>
            <sz val="12"/>
            <color theme="1"/>
            <rFont val="Calibri"/>
            <scheme val="minor"/>
          </rPr>
          <t>======
ID#AAAAG9MTjzY
Microsoft Office User    (2020-09-16 13:01:02)
Denne skal være lik 0.</t>
        </r>
      </text>
    </comment>
    <comment ref="D53" authorId="0" shapeId="0" xr:uid="{00000000-0006-0000-0100-000075000000}">
      <text>
        <r>
          <rPr>
            <sz val="12"/>
            <color theme="1"/>
            <rFont val="Calibri"/>
            <scheme val="minor"/>
          </rPr>
          <t>======
ID#AAAAG9MTjvo
Microsoft Office User    (2020-09-16 13:01:02)
Disse cellene skal gå i null.</t>
        </r>
      </text>
    </comment>
  </commentList>
  <extLst>
    <ext xmlns:r="http://schemas.openxmlformats.org/officeDocument/2006/relationships" uri="GoogleSheetsCustomDataVersion2">
      <go:sheetsCustomData xmlns:go="http://customooxmlschemas.google.com/" r:id="rId1" roundtripDataSignature="AMtx7mhFSLJNPAwDa/Y6xLwMiHqZ8kDO+g=="/>
    </ext>
  </extL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
  </authors>
  <commentList>
    <comment ref="E5" authorId="0" shapeId="0" xr:uid="{00000000-0006-0000-0200-000001000000}">
      <text>
        <r>
          <rPr>
            <sz val="12"/>
            <color theme="1"/>
            <rFont val="Calibri"/>
            <scheme val="minor"/>
          </rPr>
          <t>======
ID#AAAAG9MTj2c
Sekretær    (2020-09-16 13:01:02)
Helårskontigent vs. Halvårskontigent</t>
        </r>
      </text>
    </comment>
    <comment ref="G5" authorId="0" shapeId="0" xr:uid="{00000000-0006-0000-0200-000002000000}">
      <text>
        <r>
          <rPr>
            <sz val="12"/>
            <color theme="1"/>
            <rFont val="Calibri"/>
            <scheme val="minor"/>
          </rPr>
          <t>======
ID#AAAAG9MTjyo
Microsoft Office User    (2020-09-16 13:01:02)
Dato for innbetaling</t>
        </r>
      </text>
    </comment>
  </commentList>
  <extLst>
    <ext xmlns:r="http://schemas.openxmlformats.org/officeDocument/2006/relationships" uri="GoogleSheetsCustomDataVersion2">
      <go:sheetsCustomData xmlns:go="http://customooxmlschemas.google.com/" r:id="rId1" roundtripDataSignature="AMtx7mgW+BN05vWi+MwFBXo9eScNMMQxTQ=="/>
    </ext>
  </extLst>
</comments>
</file>

<file path=xl/sharedStrings.xml><?xml version="1.0" encoding="utf-8"?>
<sst xmlns="http://schemas.openxmlformats.org/spreadsheetml/2006/main" count="555" uniqueCount="496">
  <si>
    <t>Resultatoppstilling</t>
  </si>
  <si>
    <t>Balanseoppstilling</t>
  </si>
  <si>
    <t>"Periode"</t>
  </si>
  <si>
    <t>Inntekter</t>
  </si>
  <si>
    <t>Eiendeler</t>
  </si>
  <si>
    <t>Sum Eiendeler</t>
  </si>
  <si>
    <t>Sum Inntekter</t>
  </si>
  <si>
    <t>Egenkapital og gjeld</t>
  </si>
  <si>
    <t>Kostnader</t>
  </si>
  <si>
    <t>Sum EK &amp; Gjeld</t>
  </si>
  <si>
    <t xml:space="preserve">19083 vipps nummer </t>
  </si>
  <si>
    <t>1503.41.84388 kis Kontornr</t>
  </si>
  <si>
    <t>Sum Kostnader</t>
  </si>
  <si>
    <t>Resultat</t>
  </si>
  <si>
    <t>VTStavanger Logo</t>
  </si>
  <si>
    <t>Bilag skal nummereres og legges som pdf. i zippet mappe som vedlegg til Regnskapet</t>
  </si>
  <si>
    <t>Bilagsnummer:</t>
  </si>
  <si>
    <t>#1</t>
  </si>
  <si>
    <t>#2</t>
  </si>
  <si>
    <t>#3</t>
  </si>
  <si>
    <t>#4</t>
  </si>
  <si>
    <t>#5</t>
  </si>
  <si>
    <t>#6</t>
  </si>
  <si>
    <t>#7</t>
  </si>
  <si>
    <t>#8</t>
  </si>
  <si>
    <t>#9</t>
  </si>
  <si>
    <t>#10</t>
  </si>
  <si>
    <t>#11</t>
  </si>
  <si>
    <t>#12</t>
  </si>
  <si>
    <t>#13</t>
  </si>
  <si>
    <t>#14</t>
  </si>
  <si>
    <t>#15</t>
  </si>
  <si>
    <t>#16</t>
  </si>
  <si>
    <t>#17</t>
  </si>
  <si>
    <t>#18</t>
  </si>
  <si>
    <t>#19</t>
  </si>
  <si>
    <t>#20</t>
  </si>
  <si>
    <t>#21</t>
  </si>
  <si>
    <t>#22</t>
  </si>
  <si>
    <t>#23</t>
  </si>
  <si>
    <t>#24</t>
  </si>
  <si>
    <t>#25</t>
  </si>
  <si>
    <t>#26</t>
  </si>
  <si>
    <t>#27</t>
  </si>
  <si>
    <t>#28</t>
  </si>
  <si>
    <t>#29</t>
  </si>
  <si>
    <t>#30</t>
  </si>
  <si>
    <t>#31</t>
  </si>
  <si>
    <t>#32-#34</t>
  </si>
  <si>
    <t>#35</t>
  </si>
  <si>
    <t>#36</t>
  </si>
  <si>
    <t>#37</t>
  </si>
  <si>
    <t>#38</t>
  </si>
  <si>
    <t>#39</t>
  </si>
  <si>
    <t>#40</t>
  </si>
  <si>
    <t>#41</t>
  </si>
  <si>
    <t>#42</t>
  </si>
  <si>
    <t>#43</t>
  </si>
  <si>
    <t>#44</t>
  </si>
  <si>
    <t>#45</t>
  </si>
  <si>
    <t>#46</t>
  </si>
  <si>
    <t>#47</t>
  </si>
  <si>
    <t>#48</t>
  </si>
  <si>
    <t>#49</t>
  </si>
  <si>
    <t>#50</t>
  </si>
  <si>
    <t>#51</t>
  </si>
  <si>
    <t>#52</t>
  </si>
  <si>
    <t>#53</t>
  </si>
  <si>
    <t>#54</t>
  </si>
  <si>
    <t>#55</t>
  </si>
  <si>
    <t>#56</t>
  </si>
  <si>
    <t>#57</t>
  </si>
  <si>
    <t>#58</t>
  </si>
  <si>
    <t>#59</t>
  </si>
  <si>
    <t>#60</t>
  </si>
  <si>
    <t>#61</t>
  </si>
  <si>
    <t>Dato:</t>
  </si>
  <si>
    <t>Endring, Føres med fortegn +/-</t>
  </si>
  <si>
    <t>Kort Forklaring:</t>
  </si>
  <si>
    <t>Dette er UB fra forrige periode</t>
  </si>
  <si>
    <t>Ikke skriv noe i denne kolonnen</t>
  </si>
  <si>
    <t>Støtte til innkjøp av vaffeljern fra forrige periode</t>
  </si>
  <si>
    <t>Bank-                    omkostninger</t>
  </si>
  <si>
    <t>Bank- omkostninger</t>
  </si>
  <si>
    <t>Pizza til styret</t>
  </si>
  <si>
    <t xml:space="preserve">Oppvasksåpe </t>
  </si>
  <si>
    <t>Tilbehør til vafler</t>
  </si>
  <si>
    <t>Brus og pappkopper til styremøtet</t>
  </si>
  <si>
    <t>Nytt kjøleskap til kis</t>
  </si>
  <si>
    <t>Pizza til styre</t>
  </si>
  <si>
    <t xml:space="preserve">Teambuilding premie </t>
  </si>
  <si>
    <t>Styregensere</t>
  </si>
  <si>
    <t>Pynt til husfesten
 (kaktus)</t>
  </si>
  <si>
    <t>Maling til husfesten</t>
  </si>
  <si>
    <t>Pizza til styre 
(Jobbet 6 timer)</t>
  </si>
  <si>
    <t>Sukker drops 
til husfesten</t>
  </si>
  <si>
    <t>Teip til husfesten</t>
  </si>
  <si>
    <t>Mat til styre som jobbet med å pynte rommet</t>
  </si>
  <si>
    <t xml:space="preserve">Leskedrikk til styret </t>
  </si>
  <si>
    <t>Pynt til husfesten</t>
  </si>
  <si>
    <t xml:space="preserve">Pynt til husfesten </t>
  </si>
  <si>
    <t>Støtte fra VT</t>
  </si>
  <si>
    <t>Kontorekvisita</t>
  </si>
  <si>
    <t>Tilbehør til vaffler</t>
  </si>
  <si>
    <t>Såpe</t>
  </si>
  <si>
    <t>Brus til Quiz</t>
  </si>
  <si>
    <t>Energidrikk til styret</t>
  </si>
  <si>
    <t>Kaffe til KiS</t>
  </si>
  <si>
    <t>Pålegg til hytteturen</t>
  </si>
  <si>
    <t>Forbruksvarer til Hexagon arrangementet</t>
  </si>
  <si>
    <t>Leie av Stavtjørn fjellsute</t>
  </si>
  <si>
    <t>Buss til og fra Stavjørn</t>
  </si>
  <si>
    <t>Billettsalg på Hexagon i fadderuken</t>
  </si>
  <si>
    <t>Balanse</t>
  </si>
  <si>
    <t>IB</t>
  </si>
  <si>
    <t>UB</t>
  </si>
  <si>
    <t>+</t>
  </si>
  <si>
    <t>1300 Lån til Eksterne</t>
  </si>
  <si>
    <t>1400 Varelager</t>
  </si>
  <si>
    <t>1500 Fordringer</t>
  </si>
  <si>
    <t>1900 Kontanter</t>
  </si>
  <si>
    <t>1910 Brukskonto</t>
  </si>
  <si>
    <t>-</t>
  </si>
  <si>
    <t>2050 Egenkapital</t>
  </si>
  <si>
    <t>2910 Gjeld til Interne</t>
  </si>
  <si>
    <t>2950 Annen gjeld</t>
  </si>
  <si>
    <t>3000 Salgsinntekter</t>
  </si>
  <si>
    <t>3100 Medlemskontigent</t>
  </si>
  <si>
    <t>3200 Billettinntekter</t>
  </si>
  <si>
    <t>3400 Støtte fra VT</t>
  </si>
  <si>
    <t>3420 Annen støtte</t>
  </si>
  <si>
    <t>3900 Annen inntekt</t>
  </si>
  <si>
    <t>8050 Renteinntekter</t>
  </si>
  <si>
    <t>4000 Varekjøp til videresalg</t>
  </si>
  <si>
    <t>4300 Forbruk varelager</t>
  </si>
  <si>
    <t>5900 Gaver ansatte/medlemmer</t>
  </si>
  <si>
    <t>5910 Mat og drikke til frivillige</t>
  </si>
  <si>
    <t>5920 Mat og drikke til styremedlemmer</t>
  </si>
  <si>
    <t>6300 Leie av lokaler</t>
  </si>
  <si>
    <t>6450 Inventar</t>
  </si>
  <si>
    <t>6550 Driftsmateriell</t>
  </si>
  <si>
    <t>6560 Rekvisita</t>
  </si>
  <si>
    <t>6590 Annen driftskostnad</t>
  </si>
  <si>
    <t>6720 Økonomiske &amp; juridiske tjenester</t>
  </si>
  <si>
    <t>6750 Arrangementkostnader</t>
  </si>
  <si>
    <t>6755 Artist/underholdningshonorar</t>
  </si>
  <si>
    <t>6800 Kontorrekvisita</t>
  </si>
  <si>
    <t>7100 Reisekostnader</t>
  </si>
  <si>
    <t>7300 Representasjon og markedsføringskostnader</t>
  </si>
  <si>
    <t>7770 Bank og kortgebyrer</t>
  </si>
  <si>
    <t>7790 Annen fradragberettiget kostnad</t>
  </si>
  <si>
    <t>8150 Rentekostnader</t>
  </si>
  <si>
    <t>8950 Disponering av årsresultat</t>
  </si>
  <si>
    <t>Denne linjen skal alltid gå i null, hvis ikke har du gjort noe galt.</t>
  </si>
  <si>
    <t>SUM</t>
  </si>
  <si>
    <t>Er disse cellene grønne er alt riktig. :)</t>
  </si>
  <si>
    <t>Oversikt over medlemskontigenter</t>
  </si>
  <si>
    <t>Bilag</t>
  </si>
  <si>
    <t>Etternavn</t>
  </si>
  <si>
    <t>Fornavn</t>
  </si>
  <si>
    <t>Type medlemskap</t>
  </si>
  <si>
    <t>Kontigentpris</t>
  </si>
  <si>
    <t>#1.1</t>
  </si>
  <si>
    <t>Johnsen</t>
  </si>
  <si>
    <t>Åse Suwanna</t>
  </si>
  <si>
    <t>Helårskontigent</t>
  </si>
  <si>
    <t>#1.2</t>
  </si>
  <si>
    <t>Wehus</t>
  </si>
  <si>
    <t>Trine Håland</t>
  </si>
  <si>
    <t>#1.3</t>
  </si>
  <si>
    <t>Larsen</t>
  </si>
  <si>
    <t>Pia Bruno</t>
  </si>
  <si>
    <t>#1.4</t>
  </si>
  <si>
    <t>Straum</t>
  </si>
  <si>
    <t>Frank Namguv</t>
  </si>
  <si>
    <t>#1.5</t>
  </si>
  <si>
    <t>Helland</t>
  </si>
  <si>
    <t>Karina</t>
  </si>
  <si>
    <t>#1.6</t>
  </si>
  <si>
    <t>Hauge</t>
  </si>
  <si>
    <t>Vilde Pedersen</t>
  </si>
  <si>
    <t>#1.7</t>
  </si>
  <si>
    <t>Ali</t>
  </si>
  <si>
    <t>Sarah Khaled</t>
  </si>
  <si>
    <t>#1.8</t>
  </si>
  <si>
    <t>Eriksson</t>
  </si>
  <si>
    <t>Frida Jordbræk</t>
  </si>
  <si>
    <t>#1.9</t>
  </si>
  <si>
    <t>Liper</t>
  </si>
  <si>
    <t>Catherine</t>
  </si>
  <si>
    <t>#1.10</t>
  </si>
  <si>
    <t>Nosov</t>
  </si>
  <si>
    <t>Sava</t>
  </si>
  <si>
    <t>#1.11</t>
  </si>
  <si>
    <t>Skollevoll</t>
  </si>
  <si>
    <t>Ella Skjæveland</t>
  </si>
  <si>
    <t>#1.12</t>
  </si>
  <si>
    <t>Torgersen</t>
  </si>
  <si>
    <t>Mads</t>
  </si>
  <si>
    <t>#1.13</t>
  </si>
  <si>
    <t>Farah</t>
  </si>
  <si>
    <t>Shan Jamal Faraj</t>
  </si>
  <si>
    <t>#1.14</t>
  </si>
  <si>
    <t>Andtbacka</t>
  </si>
  <si>
    <t>Emma Thue</t>
  </si>
  <si>
    <t>#1.15</t>
  </si>
  <si>
    <t>Henriksen</t>
  </si>
  <si>
    <t>Kristin Krohn</t>
  </si>
  <si>
    <t>#1.16</t>
  </si>
  <si>
    <t>Adam</t>
  </si>
  <si>
    <t>Birkile</t>
  </si>
  <si>
    <t>#1.17</t>
  </si>
  <si>
    <t>Jünger</t>
  </si>
  <si>
    <t>Saga Lindesdatter</t>
  </si>
  <si>
    <t>#1.18</t>
  </si>
  <si>
    <t>Munthe</t>
  </si>
  <si>
    <t>Hedda</t>
  </si>
  <si>
    <t>#1.19</t>
  </si>
  <si>
    <t>Kristensen</t>
  </si>
  <si>
    <t>Snorre Thiemer</t>
  </si>
  <si>
    <t>#1.20</t>
  </si>
  <si>
    <t>#1.21</t>
  </si>
  <si>
    <t>#1.22</t>
  </si>
  <si>
    <t>#1.23</t>
  </si>
  <si>
    <t>#1.24</t>
  </si>
  <si>
    <t>#1.25</t>
  </si>
  <si>
    <t>#1.26</t>
  </si>
  <si>
    <t>#1.27</t>
  </si>
  <si>
    <t>#1.28</t>
  </si>
  <si>
    <t>#1.29</t>
  </si>
  <si>
    <t>#1.30</t>
  </si>
  <si>
    <t>#1.31</t>
  </si>
  <si>
    <t>#1.32</t>
  </si>
  <si>
    <t>#1.33</t>
  </si>
  <si>
    <t>#1.34</t>
  </si>
  <si>
    <t>#1.35</t>
  </si>
  <si>
    <t>#1.36</t>
  </si>
  <si>
    <t>#1.37</t>
  </si>
  <si>
    <t>#1.38</t>
  </si>
  <si>
    <t>#1.39</t>
  </si>
  <si>
    <t>#1.40</t>
  </si>
  <si>
    <t>#1.41</t>
  </si>
  <si>
    <t>#1.42</t>
  </si>
  <si>
    <t>#1.43</t>
  </si>
  <si>
    <t>#1.44</t>
  </si>
  <si>
    <t>#1.45</t>
  </si>
  <si>
    <t>#1.46</t>
  </si>
  <si>
    <t>#1.47</t>
  </si>
  <si>
    <t>#1.48</t>
  </si>
  <si>
    <t>#1.49</t>
  </si>
  <si>
    <t>#1.50</t>
  </si>
  <si>
    <t>#1.51</t>
  </si>
  <si>
    <t>#1.52</t>
  </si>
  <si>
    <t>#1.53</t>
  </si>
  <si>
    <t>#1.54</t>
  </si>
  <si>
    <t>#1.55</t>
  </si>
  <si>
    <t>#1.56</t>
  </si>
  <si>
    <t>#1.57</t>
  </si>
  <si>
    <t>#1.58</t>
  </si>
  <si>
    <t>#1.59</t>
  </si>
  <si>
    <t>#1.60</t>
  </si>
  <si>
    <t>#1.61</t>
  </si>
  <si>
    <t>#1.62</t>
  </si>
  <si>
    <t>#1.63</t>
  </si>
  <si>
    <t>#1.64</t>
  </si>
  <si>
    <t>#1.65</t>
  </si>
  <si>
    <t>#1.66</t>
  </si>
  <si>
    <t>#1.67</t>
  </si>
  <si>
    <t>#1.68</t>
  </si>
  <si>
    <t>#1.69</t>
  </si>
  <si>
    <t>#1.70</t>
  </si>
  <si>
    <t>#1.71</t>
  </si>
  <si>
    <t>#1.72</t>
  </si>
  <si>
    <t>#1.73</t>
  </si>
  <si>
    <t>#1.74</t>
  </si>
  <si>
    <t>#1.75</t>
  </si>
  <si>
    <t>#1.76</t>
  </si>
  <si>
    <t>#1.77</t>
  </si>
  <si>
    <t>#1.78</t>
  </si>
  <si>
    <t>#1.79</t>
  </si>
  <si>
    <t>#1.80</t>
  </si>
  <si>
    <t>#1.81</t>
  </si>
  <si>
    <t>#1.82</t>
  </si>
  <si>
    <t>#1.83</t>
  </si>
  <si>
    <t>#1.84</t>
  </si>
  <si>
    <t>#1.85</t>
  </si>
  <si>
    <t>#1.86</t>
  </si>
  <si>
    <t>#1.87</t>
  </si>
  <si>
    <t>#1.88</t>
  </si>
  <si>
    <t>#1.89</t>
  </si>
  <si>
    <t>#1.90</t>
  </si>
  <si>
    <t>#1.91</t>
  </si>
  <si>
    <t>#1.92</t>
  </si>
  <si>
    <t>#1.93</t>
  </si>
  <si>
    <t>#1.94</t>
  </si>
  <si>
    <t>#1.95</t>
  </si>
  <si>
    <t>#1.96</t>
  </si>
  <si>
    <t>#1.97</t>
  </si>
  <si>
    <t>#1.98</t>
  </si>
  <si>
    <t>#1.99</t>
  </si>
  <si>
    <t>#1.100</t>
  </si>
  <si>
    <t>#1.101</t>
  </si>
  <si>
    <t>#1.102</t>
  </si>
  <si>
    <t>#1.103</t>
  </si>
  <si>
    <t>#1.104</t>
  </si>
  <si>
    <t>#1.105</t>
  </si>
  <si>
    <t>#1.106</t>
  </si>
  <si>
    <t>#1.107</t>
  </si>
  <si>
    <t>#1.108</t>
  </si>
  <si>
    <t>#1.109</t>
  </si>
  <si>
    <t>#1.110</t>
  </si>
  <si>
    <t>#1.111</t>
  </si>
  <si>
    <t>#1.112</t>
  </si>
  <si>
    <t>#1.113</t>
  </si>
  <si>
    <t>#1.114</t>
  </si>
  <si>
    <t>#1.115</t>
  </si>
  <si>
    <t>#1.116</t>
  </si>
  <si>
    <t>#1.117</t>
  </si>
  <si>
    <t>#1.118</t>
  </si>
  <si>
    <t>#1.119</t>
  </si>
  <si>
    <t>#1.120</t>
  </si>
  <si>
    <t>#1.121</t>
  </si>
  <si>
    <t>#1.122</t>
  </si>
  <si>
    <t>#1.123</t>
  </si>
  <si>
    <t>#1.124</t>
  </si>
  <si>
    <t>#1.125</t>
  </si>
  <si>
    <t>#1.126</t>
  </si>
  <si>
    <t>#1.127</t>
  </si>
  <si>
    <t>#1.128</t>
  </si>
  <si>
    <t>#1.129</t>
  </si>
  <si>
    <t>#1.130</t>
  </si>
  <si>
    <t>#1.131</t>
  </si>
  <si>
    <t>#1.132</t>
  </si>
  <si>
    <t>#1.133</t>
  </si>
  <si>
    <t>#1.134</t>
  </si>
  <si>
    <t>#1.135</t>
  </si>
  <si>
    <t>#1.136</t>
  </si>
  <si>
    <t>#1.137</t>
  </si>
  <si>
    <t>#1.138</t>
  </si>
  <si>
    <t>#1.139</t>
  </si>
  <si>
    <t>#1.140</t>
  </si>
  <si>
    <t>#1.141</t>
  </si>
  <si>
    <t>#1.142</t>
  </si>
  <si>
    <t>#1.143</t>
  </si>
  <si>
    <t>#1.144</t>
  </si>
  <si>
    <t>#1.145</t>
  </si>
  <si>
    <t>#1.146</t>
  </si>
  <si>
    <t>#1.147</t>
  </si>
  <si>
    <t>#1.148</t>
  </si>
  <si>
    <t>#1.149</t>
  </si>
  <si>
    <t>#1.150</t>
  </si>
  <si>
    <t>#1.151</t>
  </si>
  <si>
    <t>#1.152</t>
  </si>
  <si>
    <t>#1.153</t>
  </si>
  <si>
    <t>#1.154</t>
  </si>
  <si>
    <t>#1.155</t>
  </si>
  <si>
    <t>#1.156</t>
  </si>
  <si>
    <t>#1.157</t>
  </si>
  <si>
    <t>#1.158</t>
  </si>
  <si>
    <t>#1.159</t>
  </si>
  <si>
    <t>#1.160</t>
  </si>
  <si>
    <t>#1.161</t>
  </si>
  <si>
    <t>#1.162</t>
  </si>
  <si>
    <t>#1.163</t>
  </si>
  <si>
    <t>#1.164</t>
  </si>
  <si>
    <t>#1.165</t>
  </si>
  <si>
    <t>#1.166</t>
  </si>
  <si>
    <t>#1.167</t>
  </si>
  <si>
    <t>#1.168</t>
  </si>
  <si>
    <t>#1.169</t>
  </si>
  <si>
    <t>#1.170</t>
  </si>
  <si>
    <t>#1.171</t>
  </si>
  <si>
    <t>#1.172</t>
  </si>
  <si>
    <t>#1.173</t>
  </si>
  <si>
    <t>#1.174</t>
  </si>
  <si>
    <t>#1.175</t>
  </si>
  <si>
    <t>#1.176</t>
  </si>
  <si>
    <t>#1.177</t>
  </si>
  <si>
    <t>#1.178</t>
  </si>
  <si>
    <t>#1.179</t>
  </si>
  <si>
    <t>#1.180</t>
  </si>
  <si>
    <t>#1.181</t>
  </si>
  <si>
    <t>#1.182</t>
  </si>
  <si>
    <t>#1.183</t>
  </si>
  <si>
    <t>#1.184</t>
  </si>
  <si>
    <t>#1.185</t>
  </si>
  <si>
    <t>#1.186</t>
  </si>
  <si>
    <t>#1.187</t>
  </si>
  <si>
    <t>#1.188</t>
  </si>
  <si>
    <t>#1.189</t>
  </si>
  <si>
    <t>#1.190</t>
  </si>
  <si>
    <t>#1.191</t>
  </si>
  <si>
    <t>#1.192</t>
  </si>
  <si>
    <t>#1.193</t>
  </si>
  <si>
    <t>#1.194</t>
  </si>
  <si>
    <t>#1.195</t>
  </si>
  <si>
    <t>#1.196</t>
  </si>
  <si>
    <t>#1.197</t>
  </si>
  <si>
    <t>#1.198</t>
  </si>
  <si>
    <t>#1.199</t>
  </si>
  <si>
    <t>#1.200</t>
  </si>
  <si>
    <t>#1.201</t>
  </si>
  <si>
    <t>#1.202</t>
  </si>
  <si>
    <t>#1.203</t>
  </si>
  <si>
    <t>#1.204</t>
  </si>
  <si>
    <t>#1.205</t>
  </si>
  <si>
    <t>#1.206</t>
  </si>
  <si>
    <t>#1.207</t>
  </si>
  <si>
    <t>#1.208</t>
  </si>
  <si>
    <t>#1.209</t>
  </si>
  <si>
    <t>#1.210</t>
  </si>
  <si>
    <t>#1.211</t>
  </si>
  <si>
    <t>#1.212</t>
  </si>
  <si>
    <t>#1.213</t>
  </si>
  <si>
    <t>#1.214</t>
  </si>
  <si>
    <t>#1.215</t>
  </si>
  <si>
    <t>#1.216</t>
  </si>
  <si>
    <t>#1.217</t>
  </si>
  <si>
    <t>#1.218</t>
  </si>
  <si>
    <t>#1.219</t>
  </si>
  <si>
    <t>#1.220</t>
  </si>
  <si>
    <t>#1.221</t>
  </si>
  <si>
    <t>#1.222</t>
  </si>
  <si>
    <t>#1.223</t>
  </si>
  <si>
    <t>#1.224</t>
  </si>
  <si>
    <t>#1.225</t>
  </si>
  <si>
    <t>#1.226</t>
  </si>
  <si>
    <t>#1.227</t>
  </si>
  <si>
    <t>#1.228</t>
  </si>
  <si>
    <t>#1.229</t>
  </si>
  <si>
    <t>#1.230</t>
  </si>
  <si>
    <t>#1.231</t>
  </si>
  <si>
    <t>#1.232</t>
  </si>
  <si>
    <t>#1.233</t>
  </si>
  <si>
    <t>#1.234</t>
  </si>
  <si>
    <t>#1.235</t>
  </si>
  <si>
    <t>#1.236</t>
  </si>
  <si>
    <t>#1.237</t>
  </si>
  <si>
    <t>#1.238</t>
  </si>
  <si>
    <t>#1.239</t>
  </si>
  <si>
    <t>#1.240</t>
  </si>
  <si>
    <t>#1.241</t>
  </si>
  <si>
    <t>#1.242</t>
  </si>
  <si>
    <t>#1.243</t>
  </si>
  <si>
    <t>#1.244</t>
  </si>
  <si>
    <t>#1.245</t>
  </si>
  <si>
    <t>#1.246</t>
  </si>
  <si>
    <t>#1.247</t>
  </si>
  <si>
    <t>#1.248</t>
  </si>
  <si>
    <t>#1.249</t>
  </si>
  <si>
    <t>#1.250</t>
  </si>
  <si>
    <t>#1.251</t>
  </si>
  <si>
    <t>#1.252</t>
  </si>
  <si>
    <t>#1.253</t>
  </si>
  <si>
    <t>#1.254</t>
  </si>
  <si>
    <t>#1.255</t>
  </si>
  <si>
    <t>#1.256</t>
  </si>
  <si>
    <t>#1.257</t>
  </si>
  <si>
    <t>#1.258</t>
  </si>
  <si>
    <t>#1.259</t>
  </si>
  <si>
    <t>#1.260</t>
  </si>
  <si>
    <t>#1.261</t>
  </si>
  <si>
    <t>#1.262</t>
  </si>
  <si>
    <t>#1.263</t>
  </si>
  <si>
    <t>#1.264</t>
  </si>
  <si>
    <t>#1.265</t>
  </si>
  <si>
    <t>#1.266</t>
  </si>
  <si>
    <t>#1.267</t>
  </si>
  <si>
    <t>#1.268</t>
  </si>
  <si>
    <t>#1.269</t>
  </si>
  <si>
    <t>#1.270</t>
  </si>
  <si>
    <t>#1.271</t>
  </si>
  <si>
    <t>#1.272</t>
  </si>
  <si>
    <t>#1.273</t>
  </si>
  <si>
    <t>#1.274</t>
  </si>
  <si>
    <t>#1.275</t>
  </si>
  <si>
    <t>#1.276</t>
  </si>
  <si>
    <t>#1.277</t>
  </si>
  <si>
    <t>#1.278</t>
  </si>
  <si>
    <t>#1.279</t>
  </si>
  <si>
    <t>#1.280</t>
  </si>
  <si>
    <t>#1.281</t>
  </si>
  <si>
    <t>#1.282</t>
  </si>
  <si>
    <t>#1.283</t>
  </si>
  <si>
    <t>#1.284</t>
  </si>
  <si>
    <t>#1.285</t>
  </si>
  <si>
    <t>#1.286</t>
  </si>
  <si>
    <t>#1.287</t>
  </si>
  <si>
    <t>#1.288</t>
  </si>
  <si>
    <t>#1.289</t>
  </si>
  <si>
    <t>#1.290</t>
  </si>
  <si>
    <t>#1.291</t>
  </si>
  <si>
    <t>#1.292</t>
  </si>
  <si>
    <t>#1.293</t>
  </si>
  <si>
    <t>#1.294</t>
  </si>
  <si>
    <t>#1.295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</si>
</sst>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quot;NOK&quot;\ * #,##0.00_-;\-&quot;NOK&quot;\ * #,##0.00_-;_-&quot;NOK&quot;\ * &quot;-&quot;??_-;_-@"/>
    <numFmt numFmtId="165" formatCode="dd\.mm\.yyyy"/>
    <numFmt numFmtId="166" formatCode="d\.m\.yy"/>
    <numFmt numFmtId="167" formatCode="d\.m\.yyyy"/>
    <numFmt numFmtId="168" formatCode="_-[$kr-414]\ * #,##0.00_-;\-[$kr-414]\ * #,##0.00_-;_-[$kr-414]\ * &quot;-&quot;??_-;_-@"/>
  </numFmts>
  <fonts count="25" x14ac:knownFonts="1">
    <font>
      <sz val="12"/>
      <color theme="1"/>
      <name val="Calibri"/>
      <scheme val="minor"/>
    </font>
    <font>
      <sz val="12"/>
      <color theme="1"/>
      <name val="Calibri"/>
      <family val="2"/>
    </font>
    <font>
      <b/>
      <sz val="26"/>
      <color theme="1"/>
      <name val="Calibri"/>
      <family val="2"/>
    </font>
    <font>
      <i/>
      <sz val="17"/>
      <color theme="1"/>
      <name val="Calibri"/>
      <family val="2"/>
    </font>
    <font>
      <b/>
      <i/>
      <sz val="16"/>
      <color theme="1"/>
      <name val="Calibri"/>
      <family val="2"/>
    </font>
    <font>
      <b/>
      <sz val="14"/>
      <color theme="1"/>
      <name val="Calibri"/>
      <family val="2"/>
    </font>
    <font>
      <sz val="14"/>
      <color theme="1"/>
      <name val="Calibri"/>
      <family val="2"/>
    </font>
    <font>
      <b/>
      <sz val="18"/>
      <color theme="1"/>
      <name val="Calibri"/>
      <family val="2"/>
    </font>
    <font>
      <sz val="18"/>
      <color theme="1"/>
      <name val="Calibri"/>
      <family val="2"/>
    </font>
    <font>
      <sz val="12"/>
      <color theme="1"/>
      <name val="Calibri"/>
      <family val="2"/>
    </font>
    <font>
      <sz val="12"/>
      <color rgb="FF00B050"/>
      <name val="Calibri"/>
      <family val="2"/>
    </font>
    <font>
      <b/>
      <sz val="12"/>
      <color theme="1"/>
      <name val="Calibri"/>
      <family val="2"/>
    </font>
    <font>
      <sz val="12"/>
      <color rgb="FF000000"/>
      <name val="Calibri"/>
      <family val="2"/>
    </font>
    <font>
      <b/>
      <sz val="12"/>
      <color theme="9"/>
      <name val="Calibri"/>
      <family val="2"/>
    </font>
    <font>
      <b/>
      <sz val="12"/>
      <color rgb="FFFF0000"/>
      <name val="Calibri"/>
      <family val="2"/>
    </font>
    <font>
      <sz val="11"/>
      <color theme="1"/>
      <name val="Calibri"/>
      <family val="2"/>
    </font>
    <font>
      <sz val="12"/>
      <name val="Calibri"/>
      <family val="2"/>
    </font>
    <font>
      <b/>
      <i/>
      <sz val="12"/>
      <color theme="1"/>
      <name val="Calibri"/>
      <family val="2"/>
    </font>
    <font>
      <sz val="12"/>
      <color rgb="FFDEEAF6"/>
      <name val="Calibri"/>
      <family val="2"/>
    </font>
    <font>
      <sz val="12"/>
      <color rgb="FFFEF2CB"/>
      <name val="Calibri"/>
      <family val="2"/>
    </font>
    <font>
      <sz val="12"/>
      <color rgb="FFE2EFD9"/>
      <name val="Calibri"/>
      <family val="2"/>
    </font>
    <font>
      <b/>
      <sz val="12"/>
      <color rgb="FFF4B083"/>
      <name val="Calibri"/>
      <family val="2"/>
    </font>
    <font>
      <sz val="12"/>
      <color rgb="FFFBE4D5"/>
      <name val="Calibri"/>
      <family val="2"/>
    </font>
    <font>
      <sz val="12"/>
      <color theme="1"/>
      <name val="Calibri"/>
      <family val="2"/>
      <scheme val="minor"/>
    </font>
    <font>
      <sz val="12"/>
      <color theme="9"/>
      <name val="Calibri"/>
      <family val="2"/>
    </font>
  </fonts>
  <fills count="16">
    <fill>
      <patternFill patternType="none"/>
    </fill>
    <fill>
      <patternFill patternType="gray125"/>
    </fill>
    <fill>
      <patternFill patternType="solid">
        <fgColor theme="0"/>
        <bgColor theme="0"/>
      </patternFill>
    </fill>
    <fill>
      <patternFill patternType="solid">
        <fgColor theme="5"/>
        <bgColor theme="5"/>
      </patternFill>
    </fill>
    <fill>
      <patternFill patternType="solid">
        <fgColor theme="7"/>
        <bgColor theme="7"/>
      </patternFill>
    </fill>
    <fill>
      <patternFill patternType="solid">
        <fgColor rgb="FFA8D08D"/>
        <bgColor rgb="FFA8D08D"/>
      </patternFill>
    </fill>
    <fill>
      <patternFill patternType="solid">
        <fgColor rgb="FF9CC2E5"/>
        <bgColor rgb="FF9CC2E5"/>
      </patternFill>
    </fill>
    <fill>
      <patternFill patternType="solid">
        <fgColor rgb="FFC5E0B3"/>
        <bgColor rgb="FFC5E0B3"/>
      </patternFill>
    </fill>
    <fill>
      <patternFill patternType="solid">
        <fgColor rgb="FFBDD6EE"/>
        <bgColor rgb="FFBDD6EE"/>
      </patternFill>
    </fill>
    <fill>
      <patternFill patternType="solid">
        <fgColor rgb="FFFFD965"/>
        <bgColor rgb="FFFFD965"/>
      </patternFill>
    </fill>
    <fill>
      <patternFill patternType="solid">
        <fgColor rgb="FFFFE598"/>
        <bgColor rgb="FFFFE598"/>
      </patternFill>
    </fill>
    <fill>
      <patternFill patternType="solid">
        <fgColor rgb="FFF4B083"/>
        <bgColor rgb="FFF4B083"/>
      </patternFill>
    </fill>
    <fill>
      <patternFill patternType="solid">
        <fgColor rgb="FFF7CAAC"/>
        <bgColor rgb="FFF7CAAC"/>
      </patternFill>
    </fill>
    <fill>
      <patternFill patternType="solid">
        <fgColor rgb="FFBFBFBF"/>
        <bgColor rgb="FFBFBFBF"/>
      </patternFill>
    </fill>
    <fill>
      <patternFill patternType="solid">
        <fgColor rgb="FFD8D8D8"/>
        <bgColor rgb="FFD8D8D8"/>
      </patternFill>
    </fill>
    <fill>
      <patternFill patternType="solid">
        <fgColor rgb="FFFFFFFF"/>
        <bgColor rgb="FFFFFFFF"/>
      </patternFill>
    </fill>
  </fills>
  <borders count="51">
    <border>
      <left/>
      <right/>
      <top/>
      <bottom/>
      <diagonal/>
    </border>
    <border>
      <left/>
      <right/>
      <top/>
      <bottom/>
      <diagonal/>
    </border>
    <border>
      <left style="thin">
        <color theme="1"/>
      </left>
      <right/>
      <top style="thin">
        <color theme="1"/>
      </top>
      <bottom style="thin">
        <color theme="1"/>
      </bottom>
      <diagonal/>
    </border>
    <border>
      <left/>
      <right/>
      <top style="thin">
        <color theme="1"/>
      </top>
      <bottom style="thin">
        <color theme="1"/>
      </bottom>
      <diagonal/>
    </border>
    <border>
      <left style="thin">
        <color theme="1"/>
      </left>
      <right style="thin">
        <color rgb="FFD8D8D8"/>
      </right>
      <top style="thin">
        <color theme="1"/>
      </top>
      <bottom style="thin">
        <color theme="1"/>
      </bottom>
      <diagonal/>
    </border>
    <border>
      <left style="thin">
        <color rgb="FFD8D8D8"/>
      </left>
      <right style="thin">
        <color rgb="FFD8D8D8"/>
      </right>
      <top style="thin">
        <color theme="1"/>
      </top>
      <bottom style="thin">
        <color theme="1"/>
      </bottom>
      <diagonal/>
    </border>
    <border>
      <left/>
      <right/>
      <top style="thin">
        <color theme="1"/>
      </top>
      <bottom style="thin">
        <color theme="1"/>
      </bottom>
      <diagonal/>
    </border>
    <border>
      <left style="thin">
        <color theme="1"/>
      </left>
      <right style="thin">
        <color theme="1"/>
      </right>
      <top style="thin">
        <color theme="1"/>
      </top>
      <bottom/>
      <diagonal/>
    </border>
    <border>
      <left style="thin">
        <color theme="1"/>
      </left>
      <right/>
      <top style="thin">
        <color theme="1"/>
      </top>
      <bottom/>
      <diagonal/>
    </border>
    <border>
      <left/>
      <right/>
      <top/>
      <bottom/>
      <diagonal/>
    </border>
    <border>
      <left style="thin">
        <color theme="1"/>
      </left>
      <right style="thin">
        <color theme="1"/>
      </right>
      <top/>
      <bottom/>
      <diagonal/>
    </border>
    <border>
      <left style="thin">
        <color theme="1"/>
      </left>
      <right/>
      <top/>
      <bottom/>
      <diagonal/>
    </border>
    <border>
      <left style="thin">
        <color theme="1"/>
      </left>
      <right style="thin">
        <color theme="1"/>
      </right>
      <top/>
      <bottom style="thin">
        <color theme="1"/>
      </bottom>
      <diagonal/>
    </border>
    <border>
      <left style="thin">
        <color theme="1"/>
      </left>
      <right/>
      <top/>
      <bottom style="thin">
        <color theme="1"/>
      </bottom>
      <diagonal/>
    </border>
    <border>
      <left style="thin">
        <color theme="1"/>
      </left>
      <right style="thin">
        <color theme="1"/>
      </right>
      <top style="thin">
        <color theme="1"/>
      </top>
      <bottom/>
      <diagonal/>
    </border>
    <border>
      <left style="thin">
        <color theme="1"/>
      </left>
      <right/>
      <top style="thin">
        <color theme="1"/>
      </top>
      <bottom/>
      <diagonal/>
    </border>
    <border>
      <left/>
      <right/>
      <top/>
      <bottom/>
      <diagonal/>
    </border>
    <border>
      <left/>
      <right/>
      <top/>
      <bottom/>
      <diagonal/>
    </border>
    <border>
      <left style="thin">
        <color rgb="FFFFFFFF"/>
      </left>
      <right style="thin">
        <color rgb="FFFFFFFF"/>
      </right>
      <top style="thin">
        <color rgb="FFFFFFFF"/>
      </top>
      <bottom/>
      <diagonal/>
    </border>
    <border>
      <left style="thin">
        <color theme="1"/>
      </left>
      <right style="thin">
        <color theme="1"/>
      </right>
      <top/>
      <bottom style="thin">
        <color theme="1"/>
      </bottom>
      <diagonal/>
    </border>
    <border>
      <left/>
      <right style="thin">
        <color rgb="FF9CC2E5"/>
      </right>
      <top/>
      <bottom style="thin">
        <color rgb="FFFFFFFF"/>
      </bottom>
      <diagonal/>
    </border>
    <border>
      <left style="thin">
        <color rgb="FF9CC2E5"/>
      </left>
      <right style="thin">
        <color rgb="FF9CC2E5"/>
      </right>
      <top/>
      <bottom style="thin">
        <color rgb="FFFFFFFF"/>
      </bottom>
      <diagonal/>
    </border>
    <border>
      <left style="thin">
        <color rgb="FF9CC2E5"/>
      </left>
      <right style="thin">
        <color rgb="FFFFFFFF"/>
      </right>
      <top/>
      <bottom style="thin">
        <color rgb="FFFFFFFF"/>
      </bottom>
      <diagonal/>
    </border>
    <border>
      <left style="thin">
        <color rgb="FFFFFFFF"/>
      </left>
      <right/>
      <top/>
      <bottom/>
      <diagonal/>
    </border>
    <border>
      <left style="thin">
        <color theme="1"/>
      </left>
      <right style="thin">
        <color theme="1"/>
      </right>
      <top style="thin">
        <color theme="1"/>
      </top>
      <bottom style="thin">
        <color theme="1"/>
      </bottom>
      <diagonal/>
    </border>
    <border>
      <left style="thin">
        <color theme="1"/>
      </left>
      <right/>
      <top/>
      <bottom/>
      <diagonal/>
    </border>
    <border>
      <left style="thin">
        <color theme="1"/>
      </left>
      <right/>
      <top/>
      <bottom/>
      <diagonal/>
    </border>
    <border>
      <left style="thin">
        <color theme="1"/>
      </left>
      <right style="thin">
        <color rgb="FFBDD6EE"/>
      </right>
      <top style="thin">
        <color theme="1"/>
      </top>
      <bottom style="thin">
        <color rgb="FFFFFFFF"/>
      </bottom>
      <diagonal/>
    </border>
    <border>
      <left style="thin">
        <color rgb="FFBDD6EE"/>
      </left>
      <right style="thin">
        <color rgb="FFBDD6EE"/>
      </right>
      <top style="thin">
        <color theme="1"/>
      </top>
      <bottom style="thin">
        <color rgb="FFFFFFFF"/>
      </bottom>
      <diagonal/>
    </border>
    <border>
      <left style="thin">
        <color rgb="FFBDD6EE"/>
      </left>
      <right style="thin">
        <color rgb="FFBDD6EE"/>
      </right>
      <top style="thin">
        <color rgb="FF000000"/>
      </top>
      <bottom style="thin">
        <color rgb="FFFFFFFF"/>
      </bottom>
      <diagonal/>
    </border>
    <border>
      <left style="thin">
        <color rgb="FFBDD6EE"/>
      </left>
      <right/>
      <top/>
      <bottom style="thin">
        <color rgb="FFFFFFFF"/>
      </bottom>
      <diagonal/>
    </border>
    <border>
      <left style="thin">
        <color rgb="FFBDD6EE"/>
      </left>
      <right/>
      <top style="thin">
        <color theme="1"/>
      </top>
      <bottom style="thin">
        <color rgb="FFFFFFFF"/>
      </bottom>
      <diagonal/>
    </border>
    <border>
      <left style="thin">
        <color theme="1"/>
      </left>
      <right style="thin">
        <color theme="1"/>
      </right>
      <top/>
      <bottom/>
      <diagonal/>
    </border>
    <border>
      <left style="thin">
        <color theme="1"/>
      </left>
      <right style="thin">
        <color rgb="FFF7CAAC"/>
      </right>
      <top style="thin">
        <color theme="1"/>
      </top>
      <bottom style="thin">
        <color rgb="FFFFFFFF"/>
      </bottom>
      <diagonal/>
    </border>
    <border>
      <left style="thin">
        <color rgb="FFF7CAAC"/>
      </left>
      <right style="thin">
        <color rgb="FFF7CAAC"/>
      </right>
      <top style="thin">
        <color theme="1"/>
      </top>
      <bottom style="thin">
        <color rgb="FFFFFFFF"/>
      </bottom>
      <diagonal/>
    </border>
    <border>
      <left style="thin">
        <color rgb="FFF7CAAC"/>
      </left>
      <right style="thin">
        <color rgb="FFF7CAAC"/>
      </right>
      <top/>
      <bottom style="thin">
        <color rgb="FFFFFFFF"/>
      </bottom>
      <diagonal/>
    </border>
    <border>
      <left style="thin">
        <color rgb="FFF7CAAC"/>
      </left>
      <right/>
      <top style="thin">
        <color theme="1"/>
      </top>
      <bottom style="thin">
        <color rgb="FFFFFFFF"/>
      </bottom>
      <diagonal/>
    </border>
    <border>
      <left style="thin">
        <color rgb="FFF7CAAC"/>
      </left>
      <right/>
      <top style="thin">
        <color theme="1"/>
      </top>
      <bottom style="thin">
        <color rgb="FFFFFFFF"/>
      </bottom>
      <diagonal/>
    </border>
    <border>
      <left style="thin">
        <color theme="1"/>
      </left>
      <right style="thin">
        <color rgb="FFF7CAAC"/>
      </right>
      <top style="thin">
        <color rgb="FFFFFFFF"/>
      </top>
      <bottom style="thin">
        <color rgb="FFFFFFFF"/>
      </bottom>
      <diagonal/>
    </border>
    <border>
      <left style="thin">
        <color rgb="FFF7CAAC"/>
      </left>
      <right style="thin">
        <color rgb="FFF7CAAC"/>
      </right>
      <top style="thin">
        <color rgb="FFFFFFFF"/>
      </top>
      <bottom style="thin">
        <color rgb="FFFFFFFF"/>
      </bottom>
      <diagonal/>
    </border>
    <border>
      <left style="thin">
        <color rgb="FFF7CAAC"/>
      </left>
      <right/>
      <top style="thin">
        <color rgb="FFFFFFFF"/>
      </top>
      <bottom style="thin">
        <color rgb="FFFFFFFF"/>
      </bottom>
      <diagonal/>
    </border>
    <border>
      <left style="thin">
        <color rgb="FFF7CAAC"/>
      </left>
      <right/>
      <top style="thin">
        <color rgb="FFFFFFFF"/>
      </top>
      <bottom style="thin">
        <color rgb="FFFFFFFF"/>
      </bottom>
      <diagonal/>
    </border>
    <border>
      <left style="thin">
        <color theme="1"/>
      </left>
      <right style="thin">
        <color rgb="FFF7CAAC"/>
      </right>
      <top style="thin">
        <color rgb="FFFFFFFF"/>
      </top>
      <bottom style="thin">
        <color theme="1"/>
      </bottom>
      <diagonal/>
    </border>
    <border>
      <left style="thin">
        <color rgb="FFF7CAAC"/>
      </left>
      <right style="thin">
        <color rgb="FFF7CAAC"/>
      </right>
      <top style="thin">
        <color rgb="FFFFFFFF"/>
      </top>
      <bottom style="thin">
        <color theme="1"/>
      </bottom>
      <diagonal/>
    </border>
    <border>
      <left style="thin">
        <color rgb="FFF7CAAC"/>
      </left>
      <right style="thin">
        <color rgb="FFF7CAAC"/>
      </right>
      <top style="thin">
        <color rgb="FFFFFFFF"/>
      </top>
      <bottom/>
      <diagonal/>
    </border>
    <border>
      <left style="thin">
        <color rgb="FFF7CAAC"/>
      </left>
      <right/>
      <top style="thin">
        <color rgb="FFFFFFFF"/>
      </top>
      <bottom style="thin">
        <color theme="1"/>
      </bottom>
      <diagonal/>
    </border>
    <border>
      <left style="thin">
        <color rgb="FFF7CAAC"/>
      </left>
      <right/>
      <top style="thin">
        <color rgb="FFFFFFFF"/>
      </top>
      <bottom style="thin">
        <color theme="1"/>
      </bottom>
      <diagonal/>
    </border>
    <border>
      <left style="thin">
        <color theme="1"/>
      </left>
      <right/>
      <top style="thin">
        <color theme="1"/>
      </top>
      <bottom style="thin">
        <color theme="1"/>
      </bottom>
      <diagonal/>
    </border>
    <border>
      <left/>
      <right style="thin">
        <color theme="1"/>
      </right>
      <top style="thin">
        <color theme="1"/>
      </top>
      <bottom style="thin">
        <color theme="1"/>
      </bottom>
      <diagonal/>
    </border>
    <border>
      <left/>
      <right/>
      <top/>
      <bottom style="thin">
        <color rgb="FF000000"/>
      </bottom>
      <diagonal/>
    </border>
    <border>
      <left/>
      <right/>
      <top style="thin">
        <color rgb="FF000000"/>
      </top>
      <bottom style="thin">
        <color rgb="FF000000"/>
      </bottom>
      <diagonal/>
    </border>
  </borders>
  <cellStyleXfs count="1">
    <xf numFmtId="0" fontId="0" fillId="0" borderId="0"/>
  </cellStyleXfs>
  <cellXfs count="148">
    <xf numFmtId="0" fontId="0" fillId="0" borderId="0" xfId="0"/>
    <xf numFmtId="0" fontId="1" fillId="2" borderId="1" xfId="0" applyFont="1" applyFill="1" applyBorder="1"/>
    <xf numFmtId="0" fontId="1" fillId="3" borderId="1" xfId="0" applyFont="1" applyFill="1" applyBorder="1"/>
    <xf numFmtId="0" fontId="1" fillId="4" borderId="1" xfId="0" applyFont="1" applyFill="1" applyBorder="1"/>
    <xf numFmtId="0" fontId="4" fillId="5" borderId="1" xfId="0" applyFont="1" applyFill="1" applyBorder="1"/>
    <xf numFmtId="0" fontId="1" fillId="5" borderId="1" xfId="0" applyFont="1" applyFill="1" applyBorder="1"/>
    <xf numFmtId="0" fontId="4" fillId="6" borderId="1" xfId="0" applyFont="1" applyFill="1" applyBorder="1"/>
    <xf numFmtId="0" fontId="1" fillId="6" borderId="1" xfId="0" applyFont="1" applyFill="1" applyBorder="1"/>
    <xf numFmtId="0" fontId="1" fillId="7" borderId="1" xfId="0" applyFont="1" applyFill="1" applyBorder="1"/>
    <xf numFmtId="164" fontId="1" fillId="7" borderId="1" xfId="0" applyNumberFormat="1" applyFont="1" applyFill="1" applyBorder="1"/>
    <xf numFmtId="0" fontId="1" fillId="8" borderId="1" xfId="0" applyFont="1" applyFill="1" applyBorder="1"/>
    <xf numFmtId="164" fontId="1" fillId="8" borderId="1" xfId="0" applyNumberFormat="1" applyFont="1" applyFill="1" applyBorder="1"/>
    <xf numFmtId="0" fontId="5" fillId="6" borderId="1" xfId="0" applyFont="1" applyFill="1" applyBorder="1"/>
    <xf numFmtId="164" fontId="6" fillId="6" borderId="1" xfId="0" applyNumberFormat="1" applyFont="1" applyFill="1" applyBorder="1"/>
    <xf numFmtId="0" fontId="5" fillId="5" borderId="1" xfId="0" applyFont="1" applyFill="1" applyBorder="1"/>
    <xf numFmtId="164" fontId="6" fillId="5" borderId="1" xfId="0" applyNumberFormat="1" applyFont="1" applyFill="1" applyBorder="1"/>
    <xf numFmtId="0" fontId="4" fillId="9" borderId="1" xfId="0" applyFont="1" applyFill="1" applyBorder="1"/>
    <xf numFmtId="0" fontId="1" fillId="9" borderId="1" xfId="0" applyFont="1" applyFill="1" applyBorder="1"/>
    <xf numFmtId="0" fontId="1" fillId="10" borderId="1" xfId="0" applyFont="1" applyFill="1" applyBorder="1"/>
    <xf numFmtId="164" fontId="1" fillId="10" borderId="1" xfId="0" applyNumberFormat="1" applyFont="1" applyFill="1" applyBorder="1"/>
    <xf numFmtId="0" fontId="4" fillId="11" borderId="1" xfId="0" applyFont="1" applyFill="1" applyBorder="1"/>
    <xf numFmtId="0" fontId="1" fillId="11" borderId="1" xfId="0" applyFont="1" applyFill="1" applyBorder="1"/>
    <xf numFmtId="0" fontId="1" fillId="12" borderId="1" xfId="0" applyFont="1" applyFill="1" applyBorder="1"/>
    <xf numFmtId="164" fontId="1" fillId="12" borderId="1" xfId="0" applyNumberFormat="1" applyFont="1" applyFill="1" applyBorder="1"/>
    <xf numFmtId="0" fontId="5" fillId="9" borderId="1" xfId="0" applyFont="1" applyFill="1" applyBorder="1"/>
    <xf numFmtId="164" fontId="6" fillId="9" borderId="1" xfId="0" applyNumberFormat="1" applyFont="1" applyFill="1" applyBorder="1"/>
    <xf numFmtId="0" fontId="5" fillId="11" borderId="1" xfId="0" applyFont="1" applyFill="1" applyBorder="1"/>
    <xf numFmtId="164" fontId="6" fillId="11" borderId="1" xfId="0" applyNumberFormat="1" applyFont="1" applyFill="1" applyBorder="1"/>
    <xf numFmtId="0" fontId="7" fillId="13" borderId="1" xfId="0" applyFont="1" applyFill="1" applyBorder="1"/>
    <xf numFmtId="164" fontId="8" fillId="13" borderId="1" xfId="0" applyNumberFormat="1" applyFont="1" applyFill="1" applyBorder="1"/>
    <xf numFmtId="0" fontId="9" fillId="0" borderId="0" xfId="0" applyFont="1"/>
    <xf numFmtId="0" fontId="10" fillId="0" borderId="0" xfId="0" applyFont="1"/>
    <xf numFmtId="0" fontId="1" fillId="2" borderId="1" xfId="0" applyFont="1" applyFill="1" applyBorder="1" applyAlignment="1">
      <alignment vertical="center"/>
    </xf>
    <xf numFmtId="0" fontId="11" fillId="14" borderId="2" xfId="0" applyFont="1" applyFill="1" applyBorder="1" applyAlignment="1">
      <alignment horizontal="left"/>
    </xf>
    <xf numFmtId="0" fontId="11" fillId="14" borderId="3" xfId="0" applyFont="1" applyFill="1" applyBorder="1"/>
    <xf numFmtId="0" fontId="11" fillId="14" borderId="4" xfId="0" applyFont="1" applyFill="1" applyBorder="1" applyAlignment="1">
      <alignment horizontal="center"/>
    </xf>
    <xf numFmtId="0" fontId="11" fillId="14" borderId="5" xfId="0" applyFont="1" applyFill="1" applyBorder="1" applyAlignment="1">
      <alignment horizontal="center"/>
    </xf>
    <xf numFmtId="0" fontId="11" fillId="2" borderId="2" xfId="0" applyFont="1" applyFill="1" applyBorder="1" applyAlignment="1">
      <alignment horizontal="left"/>
    </xf>
    <xf numFmtId="0" fontId="11" fillId="2" borderId="3" xfId="0" applyFont="1" applyFill="1" applyBorder="1"/>
    <xf numFmtId="165" fontId="1" fillId="2" borderId="2" xfId="0" applyNumberFormat="1" applyFont="1" applyFill="1" applyBorder="1" applyAlignment="1">
      <alignment horizontal="center"/>
    </xf>
    <xf numFmtId="165" fontId="1" fillId="2" borderId="3" xfId="0" applyNumberFormat="1" applyFont="1" applyFill="1" applyBorder="1" applyAlignment="1">
      <alignment horizontal="center"/>
    </xf>
    <xf numFmtId="165" fontId="9" fillId="0" borderId="0" xfId="0" applyNumberFormat="1" applyFont="1"/>
    <xf numFmtId="165" fontId="1" fillId="0" borderId="6" xfId="0" applyNumberFormat="1" applyFont="1" applyBorder="1" applyAlignment="1">
      <alignment horizontal="center"/>
    </xf>
    <xf numFmtId="166" fontId="1" fillId="0" borderId="6" xfId="0" applyNumberFormat="1" applyFont="1" applyBorder="1" applyAlignment="1">
      <alignment horizontal="center"/>
    </xf>
    <xf numFmtId="165" fontId="12" fillId="15" borderId="0" xfId="0" applyNumberFormat="1" applyFont="1" applyFill="1" applyAlignment="1">
      <alignment horizontal="center"/>
    </xf>
    <xf numFmtId="167" fontId="1" fillId="0" borderId="6" xfId="0" applyNumberFormat="1" applyFont="1" applyBorder="1" applyAlignment="1">
      <alignment horizontal="center"/>
    </xf>
    <xf numFmtId="0" fontId="1" fillId="2" borderId="9" xfId="0" applyFont="1" applyFill="1" applyBorder="1" applyAlignment="1">
      <alignment vertical="center"/>
    </xf>
    <xf numFmtId="0" fontId="1" fillId="2" borderId="14" xfId="0" applyFont="1" applyFill="1" applyBorder="1"/>
    <xf numFmtId="0" fontId="5" fillId="2" borderId="15" xfId="0" applyFont="1" applyFill="1" applyBorder="1"/>
    <xf numFmtId="0" fontId="1" fillId="2" borderId="16" xfId="0" applyFont="1" applyFill="1" applyBorder="1" applyAlignment="1">
      <alignment horizontal="center"/>
    </xf>
    <xf numFmtId="0" fontId="1" fillId="2" borderId="17" xfId="0" applyFont="1" applyFill="1" applyBorder="1" applyAlignment="1">
      <alignment horizontal="center"/>
    </xf>
    <xf numFmtId="0" fontId="1" fillId="15" borderId="0" xfId="0" applyFont="1" applyFill="1"/>
    <xf numFmtId="0" fontId="1" fillId="15" borderId="18" xfId="0" applyFont="1" applyFill="1" applyBorder="1" applyAlignment="1">
      <alignment horizontal="center"/>
    </xf>
    <xf numFmtId="0" fontId="1" fillId="15" borderId="0" xfId="0" applyFont="1" applyFill="1" applyAlignment="1">
      <alignment horizontal="center"/>
    </xf>
    <xf numFmtId="0" fontId="1" fillId="6" borderId="19" xfId="0" applyFont="1" applyFill="1" applyBorder="1"/>
    <xf numFmtId="0" fontId="17" fillId="6" borderId="20" xfId="0" applyFont="1" applyFill="1" applyBorder="1"/>
    <xf numFmtId="0" fontId="18" fillId="6" borderId="21" xfId="0" applyFont="1" applyFill="1" applyBorder="1" applyAlignment="1">
      <alignment horizontal="center"/>
    </xf>
    <xf numFmtId="0" fontId="18" fillId="6" borderId="22" xfId="0" applyFont="1" applyFill="1" applyBorder="1" applyAlignment="1">
      <alignment horizontal="center"/>
    </xf>
    <xf numFmtId="0" fontId="18" fillId="6" borderId="23" xfId="0" applyFont="1" applyFill="1" applyBorder="1" applyAlignment="1">
      <alignment horizontal="center"/>
    </xf>
    <xf numFmtId="0" fontId="18" fillId="6" borderId="1" xfId="0" applyFont="1" applyFill="1" applyBorder="1" applyAlignment="1">
      <alignment horizontal="center"/>
    </xf>
    <xf numFmtId="0" fontId="11" fillId="8" borderId="24" xfId="0" applyFont="1" applyFill="1" applyBorder="1" applyAlignment="1">
      <alignment horizontal="center"/>
    </xf>
    <xf numFmtId="0" fontId="1" fillId="8" borderId="25" xfId="0" applyFont="1" applyFill="1" applyBorder="1"/>
    <xf numFmtId="164" fontId="1" fillId="8" borderId="17" xfId="0" applyNumberFormat="1" applyFont="1" applyFill="1" applyBorder="1"/>
    <xf numFmtId="164" fontId="1" fillId="8" borderId="2" xfId="0" applyNumberFormat="1" applyFont="1" applyFill="1" applyBorder="1"/>
    <xf numFmtId="164" fontId="1" fillId="8" borderId="3" xfId="0" applyNumberFormat="1" applyFont="1" applyFill="1" applyBorder="1"/>
    <xf numFmtId="0" fontId="1" fillId="8" borderId="2" xfId="0" applyFont="1" applyFill="1" applyBorder="1"/>
    <xf numFmtId="164" fontId="1" fillId="8" borderId="26" xfId="0" applyNumberFormat="1" applyFont="1" applyFill="1" applyBorder="1"/>
    <xf numFmtId="0" fontId="11" fillId="8" borderId="19" xfId="0" applyFont="1" applyFill="1" applyBorder="1" applyAlignment="1">
      <alignment horizontal="center"/>
    </xf>
    <xf numFmtId="164" fontId="1" fillId="8" borderId="27" xfId="0" applyNumberFormat="1" applyFont="1" applyFill="1" applyBorder="1"/>
    <xf numFmtId="164" fontId="1" fillId="8" borderId="28" xfId="0" applyNumberFormat="1" applyFont="1" applyFill="1" applyBorder="1"/>
    <xf numFmtId="164" fontId="1" fillId="8" borderId="29" xfId="0" applyNumberFormat="1" applyFont="1" applyFill="1" applyBorder="1" applyAlignment="1">
      <alignment horizontal="right"/>
    </xf>
    <xf numFmtId="164" fontId="1" fillId="8" borderId="30" xfId="0" applyNumberFormat="1" applyFont="1" applyFill="1" applyBorder="1"/>
    <xf numFmtId="164" fontId="1" fillId="8" borderId="31" xfId="0" applyNumberFormat="1" applyFont="1" applyFill="1" applyBorder="1"/>
    <xf numFmtId="0" fontId="11" fillId="2" borderId="14" xfId="0" applyFont="1" applyFill="1" applyBorder="1" applyAlignment="1">
      <alignment horizontal="center"/>
    </xf>
    <xf numFmtId="0" fontId="1" fillId="2" borderId="26" xfId="0" applyFont="1" applyFill="1" applyBorder="1"/>
    <xf numFmtId="164" fontId="1" fillId="2" borderId="1" xfId="0" applyNumberFormat="1" applyFont="1" applyFill="1" applyBorder="1"/>
    <xf numFmtId="164" fontId="1" fillId="2" borderId="17" xfId="0" applyNumberFormat="1" applyFont="1" applyFill="1" applyBorder="1"/>
    <xf numFmtId="0" fontId="11" fillId="9" borderId="19" xfId="0" applyFont="1" applyFill="1" applyBorder="1" applyAlignment="1">
      <alignment horizontal="center"/>
    </xf>
    <xf numFmtId="0" fontId="17" fillId="9" borderId="26" xfId="0" applyFont="1" applyFill="1" applyBorder="1"/>
    <xf numFmtId="164" fontId="19" fillId="9" borderId="1" xfId="0" applyNumberFormat="1" applyFont="1" applyFill="1" applyBorder="1" applyAlignment="1">
      <alignment horizontal="center"/>
    </xf>
    <xf numFmtId="164" fontId="19" fillId="9" borderId="26" xfId="0" applyNumberFormat="1" applyFont="1" applyFill="1" applyBorder="1" applyAlignment="1">
      <alignment horizontal="center"/>
    </xf>
    <xf numFmtId="0" fontId="11" fillId="10" borderId="24" xfId="0" applyFont="1" applyFill="1" applyBorder="1" applyAlignment="1">
      <alignment horizontal="center"/>
    </xf>
    <xf numFmtId="0" fontId="1" fillId="10" borderId="2" xfId="0" applyFont="1" applyFill="1" applyBorder="1"/>
    <xf numFmtId="164" fontId="1" fillId="10" borderId="3" xfId="0" applyNumberFormat="1" applyFont="1" applyFill="1" applyBorder="1"/>
    <xf numFmtId="164" fontId="1" fillId="10" borderId="2" xfId="0" applyNumberFormat="1" applyFont="1" applyFill="1" applyBorder="1"/>
    <xf numFmtId="0" fontId="11" fillId="0" borderId="7" xfId="0" applyFont="1" applyBorder="1" applyAlignment="1">
      <alignment horizontal="center"/>
    </xf>
    <xf numFmtId="0" fontId="11" fillId="2" borderId="32" xfId="0" applyFont="1" applyFill="1" applyBorder="1" applyAlignment="1">
      <alignment horizontal="center"/>
    </xf>
    <xf numFmtId="0" fontId="5" fillId="2" borderId="26" xfId="0" applyFont="1" applyFill="1" applyBorder="1"/>
    <xf numFmtId="0" fontId="11" fillId="5" borderId="19" xfId="0" applyFont="1" applyFill="1" applyBorder="1" applyAlignment="1">
      <alignment horizontal="center"/>
    </xf>
    <xf numFmtId="0" fontId="17" fillId="5" borderId="26" xfId="0" applyFont="1" applyFill="1" applyBorder="1"/>
    <xf numFmtId="164" fontId="20" fillId="5" borderId="1" xfId="0" applyNumberFormat="1" applyFont="1" applyFill="1" applyBorder="1" applyAlignment="1">
      <alignment horizontal="center"/>
    </xf>
    <xf numFmtId="164" fontId="20" fillId="5" borderId="26" xfId="0" applyNumberFormat="1" applyFont="1" applyFill="1" applyBorder="1" applyAlignment="1">
      <alignment horizontal="center"/>
    </xf>
    <xf numFmtId="0" fontId="11" fillId="7" borderId="24" xfId="0" applyFont="1" applyFill="1" applyBorder="1" applyAlignment="1">
      <alignment horizontal="center"/>
    </xf>
    <xf numFmtId="0" fontId="1" fillId="7" borderId="2" xfId="0" applyFont="1" applyFill="1" applyBorder="1"/>
    <xf numFmtId="164" fontId="1" fillId="7" borderId="3" xfId="0" applyNumberFormat="1" applyFont="1" applyFill="1" applyBorder="1"/>
    <xf numFmtId="164" fontId="1" fillId="7" borderId="2" xfId="0" applyNumberFormat="1" applyFont="1" applyFill="1" applyBorder="1"/>
    <xf numFmtId="0" fontId="21" fillId="11" borderId="19" xfId="0" applyFont="1" applyFill="1" applyBorder="1" applyAlignment="1">
      <alignment horizontal="center"/>
    </xf>
    <xf numFmtId="0" fontId="11" fillId="2" borderId="1" xfId="0" applyFont="1" applyFill="1" applyBorder="1" applyAlignment="1">
      <alignment horizontal="center"/>
    </xf>
    <xf numFmtId="0" fontId="17" fillId="11" borderId="26" xfId="0" applyFont="1" applyFill="1" applyBorder="1"/>
    <xf numFmtId="164" fontId="22" fillId="11" borderId="1" xfId="0" applyNumberFormat="1" applyFont="1" applyFill="1" applyBorder="1" applyAlignment="1">
      <alignment horizontal="center"/>
    </xf>
    <xf numFmtId="164" fontId="22" fillId="11" borderId="26" xfId="0" applyNumberFormat="1" applyFont="1" applyFill="1" applyBorder="1" applyAlignment="1">
      <alignment horizontal="center"/>
    </xf>
    <xf numFmtId="0" fontId="11" fillId="12" borderId="24" xfId="0" applyFont="1" applyFill="1" applyBorder="1" applyAlignment="1">
      <alignment horizontal="center"/>
    </xf>
    <xf numFmtId="0" fontId="11" fillId="0" borderId="0" xfId="0" applyFont="1" applyAlignment="1">
      <alignment horizontal="center"/>
    </xf>
    <xf numFmtId="0" fontId="1" fillId="12" borderId="2" xfId="0" applyFont="1" applyFill="1" applyBorder="1"/>
    <xf numFmtId="164" fontId="1" fillId="12" borderId="3" xfId="0" applyNumberFormat="1" applyFont="1" applyFill="1" applyBorder="1"/>
    <xf numFmtId="164" fontId="1" fillId="12" borderId="33" xfId="0" applyNumberFormat="1" applyFont="1" applyFill="1" applyBorder="1"/>
    <xf numFmtId="164" fontId="1" fillId="12" borderId="34" xfId="0" applyNumberFormat="1" applyFont="1" applyFill="1" applyBorder="1"/>
    <xf numFmtId="0" fontId="9" fillId="12" borderId="35" xfId="0" applyFont="1" applyFill="1" applyBorder="1"/>
    <xf numFmtId="164" fontId="1" fillId="12" borderId="36" xfId="0" applyNumberFormat="1" applyFont="1" applyFill="1" applyBorder="1"/>
    <xf numFmtId="164" fontId="1" fillId="12" borderId="37" xfId="0" applyNumberFormat="1" applyFont="1" applyFill="1" applyBorder="1"/>
    <xf numFmtId="164" fontId="1" fillId="12" borderId="38" xfId="0" applyNumberFormat="1" applyFont="1" applyFill="1" applyBorder="1"/>
    <xf numFmtId="164" fontId="1" fillId="12" borderId="39" xfId="0" applyNumberFormat="1" applyFont="1" applyFill="1" applyBorder="1"/>
    <xf numFmtId="0" fontId="9" fillId="12" borderId="39" xfId="0" applyFont="1" applyFill="1" applyBorder="1"/>
    <xf numFmtId="164" fontId="1" fillId="12" borderId="40" xfId="0" applyNumberFormat="1" applyFont="1" applyFill="1" applyBorder="1"/>
    <xf numFmtId="164" fontId="1" fillId="12" borderId="41" xfId="0" applyNumberFormat="1" applyFont="1" applyFill="1" applyBorder="1"/>
    <xf numFmtId="0" fontId="23" fillId="12" borderId="0" xfId="0" applyFont="1" applyFill="1"/>
    <xf numFmtId="164" fontId="1" fillId="12" borderId="42" xfId="0" applyNumberFormat="1" applyFont="1" applyFill="1" applyBorder="1"/>
    <xf numFmtId="164" fontId="1" fillId="12" borderId="43" xfId="0" applyNumberFormat="1" applyFont="1" applyFill="1" applyBorder="1"/>
    <xf numFmtId="0" fontId="9" fillId="12" borderId="44" xfId="0" applyFont="1" applyFill="1" applyBorder="1"/>
    <xf numFmtId="164" fontId="1" fillId="12" borderId="45" xfId="0" applyNumberFormat="1" applyFont="1" applyFill="1" applyBorder="1"/>
    <xf numFmtId="164" fontId="1" fillId="12" borderId="46" xfId="0" applyNumberFormat="1" applyFont="1" applyFill="1" applyBorder="1"/>
    <xf numFmtId="0" fontId="23" fillId="0" borderId="0" xfId="0" applyFont="1"/>
    <xf numFmtId="0" fontId="5" fillId="13" borderId="2" xfId="0" applyFont="1" applyFill="1" applyBorder="1"/>
    <xf numFmtId="164" fontId="6" fillId="13" borderId="3" xfId="0" applyNumberFormat="1" applyFont="1" applyFill="1" applyBorder="1"/>
    <xf numFmtId="164" fontId="6" fillId="13" borderId="48" xfId="0" applyNumberFormat="1" applyFont="1" applyFill="1" applyBorder="1"/>
    <xf numFmtId="0" fontId="24" fillId="0" borderId="0" xfId="0" applyFont="1"/>
    <xf numFmtId="0" fontId="1" fillId="0" borderId="0" xfId="0" applyFont="1"/>
    <xf numFmtId="0" fontId="1" fillId="2" borderId="49" xfId="0" applyFont="1" applyFill="1" applyBorder="1" applyAlignment="1">
      <alignment horizontal="center" vertical="center"/>
    </xf>
    <xf numFmtId="0" fontId="1" fillId="2" borderId="50" xfId="0" applyFont="1" applyFill="1" applyBorder="1" applyAlignment="1">
      <alignment vertical="center"/>
    </xf>
    <xf numFmtId="168" fontId="1" fillId="2" borderId="50" xfId="0" applyNumberFormat="1" applyFont="1" applyFill="1" applyBorder="1" applyAlignment="1">
      <alignment vertical="center"/>
    </xf>
    <xf numFmtId="165" fontId="1" fillId="2" borderId="50" xfId="0" applyNumberFormat="1" applyFont="1" applyFill="1" applyBorder="1" applyAlignment="1">
      <alignment vertical="center"/>
    </xf>
    <xf numFmtId="14" fontId="1" fillId="2" borderId="50" xfId="0" applyNumberFormat="1" applyFont="1" applyFill="1" applyBorder="1" applyAlignment="1">
      <alignment vertical="center"/>
    </xf>
    <xf numFmtId="0" fontId="2" fillId="0" borderId="0" xfId="0" applyFont="1" applyAlignment="1">
      <alignment horizontal="center"/>
    </xf>
    <xf numFmtId="0" fontId="0" fillId="0" borderId="0" xfId="0"/>
    <xf numFmtId="0" fontId="3" fillId="0" borderId="0" xfId="0" applyFont="1" applyAlignment="1">
      <alignment horizontal="center"/>
    </xf>
    <xf numFmtId="0" fontId="15" fillId="0" borderId="7" xfId="0" applyFont="1" applyBorder="1" applyAlignment="1">
      <alignment horizontal="center" vertical="center" wrapText="1"/>
    </xf>
    <xf numFmtId="0" fontId="16" fillId="0" borderId="10" xfId="0" applyFont="1" applyBorder="1"/>
    <xf numFmtId="0" fontId="16" fillId="0" borderId="12" xfId="0" applyFont="1" applyBorder="1"/>
    <xf numFmtId="0" fontId="1" fillId="0" borderId="7" xfId="0" applyFont="1" applyBorder="1" applyAlignment="1">
      <alignment horizontal="center" vertical="center" wrapText="1"/>
    </xf>
    <xf numFmtId="0" fontId="1" fillId="0" borderId="8" xfId="0" applyFont="1" applyBorder="1" applyAlignment="1">
      <alignment horizontal="center" vertical="center" wrapText="1"/>
    </xf>
    <xf numFmtId="0" fontId="16" fillId="0" borderId="11" xfId="0" applyFont="1" applyBorder="1"/>
    <xf numFmtId="0" fontId="16" fillId="0" borderId="13" xfId="0" applyFont="1" applyBorder="1"/>
    <xf numFmtId="0" fontId="1" fillId="2" borderId="47" xfId="0" applyFont="1" applyFill="1" applyBorder="1" applyAlignment="1">
      <alignment horizontal="center"/>
    </xf>
    <xf numFmtId="0" fontId="16" fillId="0" borderId="6" xfId="0" applyFont="1" applyBorder="1"/>
    <xf numFmtId="0" fontId="1" fillId="14" borderId="7" xfId="0" applyFont="1" applyFill="1" applyBorder="1" applyAlignment="1">
      <alignment horizontal="center" vertical="center" wrapText="1"/>
    </xf>
    <xf numFmtId="0" fontId="11" fillId="2" borderId="7" xfId="0" applyFont="1" applyFill="1" applyBorder="1" applyAlignment="1">
      <alignment horizontal="left" vertical="center" wrapText="1"/>
    </xf>
    <xf numFmtId="0" fontId="13" fillId="0" borderId="7" xfId="0" applyFont="1" applyBorder="1" applyAlignment="1">
      <alignment horizontal="center" vertical="center" wrapText="1"/>
    </xf>
    <xf numFmtId="0" fontId="14" fillId="0" borderId="7" xfId="0" applyFont="1" applyBorder="1" applyAlignment="1">
      <alignment horizontal="center" vertical="center" wrapText="1"/>
    </xf>
  </cellXfs>
  <cellStyles count="1">
    <cellStyle name="Normal" xfId="0" builtinId="0"/>
  </cellStyles>
  <dxfs count="3">
    <dxf>
      <font>
        <color rgb="FF9C0006"/>
      </font>
      <fill>
        <patternFill patternType="solid">
          <fgColor rgb="FFFFC7CE"/>
          <bgColor rgb="FFFFC7CE"/>
        </patternFill>
      </fill>
    </dxf>
    <dxf>
      <font>
        <color rgb="FF006100"/>
      </font>
      <fill>
        <patternFill patternType="solid">
          <fgColor rgb="FFC6EFCE"/>
          <bgColor rgb="FFC6EFCE"/>
        </patternFill>
      </fill>
    </dxf>
    <dxf>
      <font>
        <color rgb="FF006100"/>
      </font>
      <fill>
        <patternFill patternType="solid">
          <fgColor rgb="FFC6EFCE"/>
          <bgColor rgb="FFC6EF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comments1.xml.rels><?xml version="1.0" encoding="UTF-8" standalone="yes"?>
<Relationships xmlns="http://schemas.openxmlformats.org/package/2006/relationships"><Relationship Id="rId1" Type="http://customschemas.google.com/relationships/workbookmetadata" Target="commentsmeta0"/></Relationships>
</file>

<file path=xl/_rels/comments2.xml.rels><?xml version="1.0" encoding="UTF-8" standalone="yes"?>
<Relationships xmlns="http://schemas.openxmlformats.org/package/2006/relationships"><Relationship Id="rId1" Type="http://customschemas.google.com/relationships/workbookmetadata" Target="commentsmeta1"/></Relationships>
</file>

<file path=xl/_rels/workbook.xml.rels><?xml version="1.0" encoding="UTF-8" standalone="yes"?>
<Relationships xmlns="http://schemas.openxmlformats.org/package/2006/relationships"><Relationship Id="rId8" Type="http://customschemas.google.com/relationships/workbookmetadata" Target="metadata"/><Relationship Id="rId13" Type="http://schemas.openxmlformats.org/officeDocument/2006/relationships/customXml" Target="../customXml/item1.xml"/><Relationship Id="rId3" Type="http://schemas.openxmlformats.org/officeDocument/2006/relationships/worksheet" Target="worksheets/sheet3.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11" Type="http://schemas.openxmlformats.org/officeDocument/2006/relationships/sharedStrings" Target="sharedStrings.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2.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3.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43"/>
  <sheetViews>
    <sheetView workbookViewId="0"/>
  </sheetViews>
  <sheetFormatPr baseColWidth="10" defaultColWidth="11.25" defaultRowHeight="15" customHeight="1" x14ac:dyDescent="0.25"/>
  <cols>
    <col min="1" max="1" width="2.625" customWidth="1"/>
    <col min="2" max="2" width="43" customWidth="1"/>
    <col min="3" max="3" width="22.125" customWidth="1"/>
    <col min="4" max="5" width="6.625" customWidth="1"/>
    <col min="6" max="6" width="34.625" customWidth="1"/>
    <col min="7" max="7" width="22.125" customWidth="1"/>
    <col min="8" max="8" width="4.75" customWidth="1"/>
    <col min="9" max="26" width="11" customWidth="1"/>
  </cols>
  <sheetData>
    <row r="1" spans="1:8" ht="15.75" x14ac:dyDescent="0.25">
      <c r="A1" s="1"/>
      <c r="B1" s="1"/>
      <c r="C1" s="1"/>
      <c r="D1" s="1"/>
      <c r="E1" s="1"/>
      <c r="F1" s="1"/>
      <c r="G1" s="1"/>
      <c r="H1" s="1"/>
    </row>
    <row r="2" spans="1:8" ht="15.75" x14ac:dyDescent="0.25">
      <c r="A2" s="1"/>
      <c r="B2" s="1"/>
      <c r="C2" s="1"/>
      <c r="D2" s="1"/>
      <c r="E2" s="1"/>
      <c r="F2" s="1"/>
      <c r="G2" s="1"/>
      <c r="H2" s="1"/>
    </row>
    <row r="3" spans="1:8" ht="15.75" x14ac:dyDescent="0.25">
      <c r="A3" s="1"/>
      <c r="B3" s="1"/>
      <c r="C3" s="1"/>
      <c r="D3" s="1"/>
      <c r="E3" s="1"/>
      <c r="F3" s="1"/>
      <c r="G3" s="1"/>
      <c r="H3" s="1"/>
    </row>
    <row r="4" spans="1:8" ht="33.75" x14ac:dyDescent="0.5">
      <c r="A4" s="1"/>
      <c r="B4" s="132" t="s">
        <v>0</v>
      </c>
      <c r="C4" s="133"/>
      <c r="D4" s="1"/>
      <c r="E4" s="1"/>
      <c r="F4" s="132" t="s">
        <v>1</v>
      </c>
      <c r="G4" s="133"/>
      <c r="H4" s="1"/>
    </row>
    <row r="5" spans="1:8" ht="4.5" customHeight="1" x14ac:dyDescent="0.25">
      <c r="A5" s="2"/>
      <c r="B5" s="2"/>
      <c r="C5" s="2"/>
      <c r="D5" s="2"/>
      <c r="E5" s="3"/>
      <c r="F5" s="3"/>
      <c r="G5" s="3"/>
      <c r="H5" s="3"/>
    </row>
    <row r="6" spans="1:8" ht="21.75" customHeight="1" x14ac:dyDescent="0.35">
      <c r="A6" s="1"/>
      <c r="B6" s="134" t="s">
        <v>2</v>
      </c>
      <c r="C6" s="133"/>
      <c r="D6" s="133"/>
      <c r="E6" s="133"/>
      <c r="F6" s="133"/>
      <c r="G6" s="133"/>
      <c r="H6" s="133"/>
    </row>
    <row r="7" spans="1:8" ht="21" x14ac:dyDescent="0.35">
      <c r="A7" s="1"/>
      <c r="B7" s="4" t="s">
        <v>3</v>
      </c>
      <c r="C7" s="5"/>
      <c r="D7" s="1"/>
      <c r="E7" s="1"/>
      <c r="F7" s="6" t="s">
        <v>4</v>
      </c>
      <c r="G7" s="7"/>
      <c r="H7" s="1"/>
    </row>
    <row r="8" spans="1:8" ht="15.75" x14ac:dyDescent="0.25">
      <c r="A8" s="1"/>
      <c r="B8" s="8" t="str">
        <f>Føringsbok!D23</f>
        <v>3000 Salgsinntekter</v>
      </c>
      <c r="C8" s="9">
        <f t="shared" ref="C8:C14" si="0">-VLOOKUP(B8,Regnskap,3,FALSE)</f>
        <v>0</v>
      </c>
      <c r="D8" s="1"/>
      <c r="E8" s="1"/>
      <c r="F8" s="10" t="str">
        <f>Føringsbok!D10</f>
        <v>1300 Lån til Eksterne</v>
      </c>
      <c r="G8" s="11">
        <f>VLOOKUP(F8,Regnskap,3,FALSE)</f>
        <v>0</v>
      </c>
      <c r="H8" s="1"/>
    </row>
    <row r="9" spans="1:8" ht="15.75" x14ac:dyDescent="0.25">
      <c r="A9" s="1"/>
      <c r="B9" s="8" t="str">
        <f>Føringsbok!D24</f>
        <v>3100 Medlemskontigent</v>
      </c>
      <c r="C9" s="9">
        <f t="shared" si="0"/>
        <v>0</v>
      </c>
      <c r="D9" s="1"/>
      <c r="E9" s="1"/>
      <c r="F9" s="10" t="str">
        <f>Føringsbok!D11</f>
        <v>1400 Varelager</v>
      </c>
      <c r="G9" s="11">
        <f>VLOOKUP(F9,Regnskap,3,FALSE)</f>
        <v>0</v>
      </c>
      <c r="H9" s="1"/>
    </row>
    <row r="10" spans="1:8" ht="15.75" x14ac:dyDescent="0.25">
      <c r="A10" s="1"/>
      <c r="B10" s="8" t="str">
        <f>Føringsbok!D25</f>
        <v>3200 Billettinntekter</v>
      </c>
      <c r="C10" s="9">
        <f t="shared" si="0"/>
        <v>10190</v>
      </c>
      <c r="D10" s="1"/>
      <c r="E10" s="1"/>
      <c r="F10" s="10" t="str">
        <f>Føringsbok!D12</f>
        <v>1500 Fordringer</v>
      </c>
      <c r="G10" s="11">
        <f>VLOOKUP(F10,Regnskap,3,FALSE)</f>
        <v>0</v>
      </c>
      <c r="H10" s="1"/>
    </row>
    <row r="11" spans="1:8" ht="15.75" x14ac:dyDescent="0.25">
      <c r="A11" s="1"/>
      <c r="B11" s="8" t="str">
        <f>Føringsbok!D26</f>
        <v>3400 Støtte fra VT</v>
      </c>
      <c r="C11" s="9">
        <f t="shared" si="0"/>
        <v>18500</v>
      </c>
      <c r="D11" s="1"/>
      <c r="E11" s="1"/>
      <c r="F11" s="10" t="str">
        <f>Føringsbok!D13</f>
        <v>1900 Kontanter</v>
      </c>
      <c r="G11" s="11">
        <f>VLOOKUP(F11,Regnskap,3,FALSE)</f>
        <v>0</v>
      </c>
      <c r="H11" s="1"/>
    </row>
    <row r="12" spans="1:8" ht="15.75" x14ac:dyDescent="0.25">
      <c r="A12" s="1"/>
      <c r="B12" s="8" t="str">
        <f>Føringsbok!D27</f>
        <v>3420 Annen støtte</v>
      </c>
      <c r="C12" s="9">
        <f t="shared" si="0"/>
        <v>499</v>
      </c>
      <c r="D12" s="1"/>
      <c r="E12" s="1"/>
      <c r="F12" s="10" t="str">
        <f>Føringsbok!D14</f>
        <v>1910 Brukskonto</v>
      </c>
      <c r="G12" s="11">
        <f>VLOOKUP(F12,Regnskap,3,FALSE)</f>
        <v>16189.870000000003</v>
      </c>
      <c r="H12" s="1"/>
    </row>
    <row r="13" spans="1:8" ht="18.75" x14ac:dyDescent="0.3">
      <c r="B13" s="8" t="str">
        <f>Føringsbok!D28</f>
        <v>3900 Annen inntekt</v>
      </c>
      <c r="C13" s="9">
        <f t="shared" si="0"/>
        <v>0</v>
      </c>
      <c r="D13" s="1"/>
      <c r="E13" s="1"/>
      <c r="F13" s="12" t="s">
        <v>5</v>
      </c>
      <c r="G13" s="13">
        <f>SUM(G8:G12)</f>
        <v>16189.870000000003</v>
      </c>
      <c r="H13" s="1"/>
    </row>
    <row r="14" spans="1:8" ht="15.75" x14ac:dyDescent="0.25">
      <c r="A14" s="1"/>
      <c r="B14" s="8" t="str">
        <f>Føringsbok!D29</f>
        <v>8050 Renteinntekter</v>
      </c>
      <c r="C14" s="9">
        <f t="shared" si="0"/>
        <v>0</v>
      </c>
      <c r="D14" s="1"/>
      <c r="E14" s="1"/>
      <c r="F14" s="1"/>
      <c r="G14" s="1"/>
      <c r="H14" s="1"/>
    </row>
    <row r="15" spans="1:8" ht="18.75" x14ac:dyDescent="0.3">
      <c r="A15" s="1"/>
      <c r="B15" s="14" t="s">
        <v>6</v>
      </c>
      <c r="C15" s="15">
        <f>SUM(C8:C14)</f>
        <v>29189</v>
      </c>
      <c r="D15" s="1"/>
      <c r="E15" s="1"/>
      <c r="F15" s="1"/>
      <c r="G15" s="1"/>
      <c r="H15" s="1"/>
    </row>
    <row r="16" spans="1:8" ht="21" x14ac:dyDescent="0.35">
      <c r="A16" s="1"/>
      <c r="B16" s="1"/>
      <c r="C16" s="1"/>
      <c r="D16" s="1"/>
      <c r="E16" s="1"/>
      <c r="F16" s="16" t="s">
        <v>7</v>
      </c>
      <c r="G16" s="17"/>
      <c r="H16" s="1"/>
    </row>
    <row r="17" spans="1:8" ht="15.75" x14ac:dyDescent="0.25">
      <c r="A17" s="1"/>
      <c r="B17" s="1"/>
      <c r="C17" s="1"/>
      <c r="D17" s="1"/>
      <c r="E17" s="1"/>
      <c r="F17" s="18" t="str">
        <f>Føringsbok!D17</f>
        <v>2050 Egenkapital</v>
      </c>
      <c r="G17" s="19">
        <f>VLOOKUP(F17,Regnskap,3,FALSE)</f>
        <v>-29754.57</v>
      </c>
      <c r="H17" s="1"/>
    </row>
    <row r="18" spans="1:8" ht="21" x14ac:dyDescent="0.35">
      <c r="A18" s="1"/>
      <c r="B18" s="20" t="s">
        <v>8</v>
      </c>
      <c r="C18" s="21"/>
      <c r="D18" s="1"/>
      <c r="E18" s="1"/>
      <c r="F18" s="18" t="str">
        <f>Føringsbok!D18</f>
        <v>2910 Gjeld til Interne</v>
      </c>
      <c r="G18" s="19">
        <f>VLOOKUP(F18,Regnskap,3,FALSE)</f>
        <v>0</v>
      </c>
      <c r="H18" s="1"/>
    </row>
    <row r="19" spans="1:8" ht="15.75" x14ac:dyDescent="0.25">
      <c r="A19" s="1"/>
      <c r="B19" s="22" t="str">
        <f>Føringsbok!D32</f>
        <v>4000 Varekjøp til videresalg</v>
      </c>
      <c r="C19" s="23">
        <f t="shared" ref="C19:C37" si="1">VLOOKUP(B19,Regnskap,3,FALSE)</f>
        <v>0</v>
      </c>
      <c r="D19" s="1"/>
      <c r="E19" s="1"/>
      <c r="F19" s="18" t="str">
        <f>Føringsbok!D19</f>
        <v>2950 Annen gjeld</v>
      </c>
      <c r="G19" s="19">
        <f>VLOOKUP(F19,Regnskap,3,FALSE)</f>
        <v>0</v>
      </c>
      <c r="H19" s="1"/>
    </row>
    <row r="20" spans="1:8" ht="18.75" x14ac:dyDescent="0.3">
      <c r="A20" s="1"/>
      <c r="B20" s="22" t="str">
        <f>Føringsbok!D33</f>
        <v>4300 Forbruk varelager</v>
      </c>
      <c r="C20" s="23">
        <f t="shared" si="1"/>
        <v>734.4</v>
      </c>
      <c r="D20" s="1"/>
      <c r="E20" s="1"/>
      <c r="F20" s="24" t="s">
        <v>9</v>
      </c>
      <c r="G20" s="25">
        <f>SUM(G17:G19)</f>
        <v>-29754.57</v>
      </c>
      <c r="H20" s="1"/>
    </row>
    <row r="21" spans="1:8" ht="15.75" x14ac:dyDescent="0.25">
      <c r="A21" s="1"/>
      <c r="B21" s="22" t="str">
        <f>Føringsbok!D34</f>
        <v>5900 Gaver ansatte/medlemmer</v>
      </c>
      <c r="C21" s="23">
        <f t="shared" si="1"/>
        <v>734</v>
      </c>
      <c r="D21" s="1"/>
      <c r="E21" s="1"/>
      <c r="F21" s="1"/>
      <c r="G21" s="1"/>
      <c r="H21" s="1"/>
    </row>
    <row r="22" spans="1:8" ht="15.75" x14ac:dyDescent="0.25">
      <c r="A22" s="1"/>
      <c r="B22" s="22" t="str">
        <f>Føringsbok!D35</f>
        <v>5910 Mat og drikke til frivillige</v>
      </c>
      <c r="C22" s="23">
        <f t="shared" si="1"/>
        <v>0</v>
      </c>
      <c r="D22" s="1"/>
      <c r="E22" s="1"/>
      <c r="F22" s="1"/>
      <c r="G22" s="1"/>
      <c r="H22" s="1"/>
    </row>
    <row r="23" spans="1:8" ht="15.75" x14ac:dyDescent="0.25">
      <c r="A23" s="1"/>
      <c r="B23" s="22" t="str">
        <f>Føringsbok!D36</f>
        <v>5920 Mat og drikke til styremedlemmer</v>
      </c>
      <c r="C23" s="23">
        <f t="shared" si="1"/>
        <v>2572.6999999999998</v>
      </c>
      <c r="D23" s="1"/>
      <c r="E23" s="1"/>
      <c r="F23" s="1" t="s">
        <v>10</v>
      </c>
      <c r="G23" s="1"/>
      <c r="H23" s="1"/>
    </row>
    <row r="24" spans="1:8" ht="15.75" x14ac:dyDescent="0.25">
      <c r="A24" s="1"/>
      <c r="B24" s="22" t="str">
        <f>Føringsbok!D37</f>
        <v>6300 Leie av lokaler</v>
      </c>
      <c r="C24" s="23">
        <f t="shared" si="1"/>
        <v>14080</v>
      </c>
      <c r="D24" s="1"/>
      <c r="E24" s="1"/>
      <c r="F24" s="1"/>
      <c r="G24" s="1"/>
      <c r="H24" s="1"/>
    </row>
    <row r="25" spans="1:8" ht="15.75" x14ac:dyDescent="0.25">
      <c r="A25" s="1"/>
      <c r="B25" s="22" t="str">
        <f>Føringsbok!D38</f>
        <v>6450 Inventar</v>
      </c>
      <c r="C25" s="23">
        <f t="shared" si="1"/>
        <v>1557.6</v>
      </c>
      <c r="D25" s="1"/>
      <c r="E25" s="1"/>
      <c r="F25" s="1"/>
      <c r="G25" s="1"/>
      <c r="H25" s="1"/>
    </row>
    <row r="26" spans="1:8" ht="15.75" x14ac:dyDescent="0.25">
      <c r="A26" s="1"/>
      <c r="B26" s="22" t="str">
        <f>Føringsbok!D39</f>
        <v>6550 Driftsmateriell</v>
      </c>
      <c r="C26" s="23">
        <f t="shared" si="1"/>
        <v>2291.3000000000002</v>
      </c>
      <c r="D26" s="1"/>
      <c r="E26" s="1"/>
      <c r="F26" s="1" t="s">
        <v>11</v>
      </c>
      <c r="G26" s="1"/>
      <c r="H26" s="1"/>
    </row>
    <row r="27" spans="1:8" ht="15.75" x14ac:dyDescent="0.25">
      <c r="A27" s="1"/>
      <c r="B27" s="22" t="str">
        <f>Føringsbok!D40</f>
        <v>6560 Rekvisita</v>
      </c>
      <c r="C27" s="23">
        <f t="shared" si="1"/>
        <v>0</v>
      </c>
      <c r="D27" s="1"/>
      <c r="E27" s="1"/>
      <c r="F27" s="1"/>
      <c r="G27" s="1"/>
      <c r="H27" s="1"/>
    </row>
    <row r="28" spans="1:8" ht="15.75" x14ac:dyDescent="0.25">
      <c r="A28" s="1"/>
      <c r="B28" s="22" t="str">
        <f>Føringsbok!D41</f>
        <v>6590 Annen driftskostnad</v>
      </c>
      <c r="C28" s="23">
        <f t="shared" si="1"/>
        <v>0</v>
      </c>
      <c r="D28" s="1"/>
      <c r="E28" s="1"/>
      <c r="F28" s="1"/>
      <c r="G28" s="1"/>
      <c r="H28" s="1"/>
    </row>
    <row r="29" spans="1:8" ht="15.75" x14ac:dyDescent="0.25">
      <c r="A29" s="1"/>
      <c r="B29" s="22" t="str">
        <f>Føringsbok!D42</f>
        <v>6720 Økonomiske &amp; juridiske tjenester</v>
      </c>
      <c r="C29" s="23">
        <f t="shared" si="1"/>
        <v>0</v>
      </c>
      <c r="D29" s="1"/>
      <c r="E29" s="1"/>
      <c r="F29" s="1"/>
      <c r="G29" s="1"/>
      <c r="H29" s="1"/>
    </row>
    <row r="30" spans="1:8" ht="15.75" x14ac:dyDescent="0.25">
      <c r="A30" s="1"/>
      <c r="B30" s="22" t="str">
        <f>Føringsbok!D43</f>
        <v>6750 Arrangementkostnader</v>
      </c>
      <c r="C30" s="23">
        <f t="shared" si="1"/>
        <v>3717.2</v>
      </c>
      <c r="D30" s="1"/>
      <c r="E30" s="1"/>
      <c r="F30" s="1"/>
      <c r="G30" s="1"/>
      <c r="H30" s="1"/>
    </row>
    <row r="31" spans="1:8" ht="15.75" x14ac:dyDescent="0.25">
      <c r="A31" s="1"/>
      <c r="B31" s="22" t="str">
        <f>Føringsbok!D44</f>
        <v>6755 Artist/underholdningshonorar</v>
      </c>
      <c r="C31" s="23">
        <f t="shared" si="1"/>
        <v>0</v>
      </c>
      <c r="D31" s="1"/>
      <c r="E31" s="1"/>
      <c r="F31" s="1"/>
      <c r="G31" s="1"/>
      <c r="H31" s="1"/>
    </row>
    <row r="32" spans="1:8" ht="15.75" x14ac:dyDescent="0.25">
      <c r="A32" s="1"/>
      <c r="B32" s="22" t="str">
        <f>Føringsbok!D45</f>
        <v>6800 Kontorrekvisita</v>
      </c>
      <c r="C32" s="23">
        <f t="shared" si="1"/>
        <v>0</v>
      </c>
      <c r="D32" s="1"/>
      <c r="E32" s="1"/>
      <c r="F32" s="1"/>
      <c r="G32" s="1"/>
      <c r="H32" s="1"/>
    </row>
    <row r="33" spans="1:8" ht="15.75" x14ac:dyDescent="0.25">
      <c r="A33" s="1"/>
      <c r="B33" s="22" t="str">
        <f>Føringsbok!D46</f>
        <v>7100 Reisekostnader</v>
      </c>
      <c r="C33" s="23">
        <f t="shared" si="1"/>
        <v>16800</v>
      </c>
      <c r="D33" s="1"/>
      <c r="E33" s="1"/>
      <c r="F33" s="1"/>
      <c r="G33" s="1"/>
      <c r="H33" s="1"/>
    </row>
    <row r="34" spans="1:8" ht="15.75" x14ac:dyDescent="0.25">
      <c r="A34" s="1"/>
      <c r="B34" s="22" t="str">
        <f>Føringsbok!D47</f>
        <v>7300 Representasjon og markedsføringskostnader</v>
      </c>
      <c r="C34" s="23">
        <f t="shared" si="1"/>
        <v>0</v>
      </c>
      <c r="D34" s="1"/>
      <c r="E34" s="1"/>
      <c r="F34" s="1"/>
      <c r="G34" s="1"/>
      <c r="H34" s="1"/>
    </row>
    <row r="35" spans="1:8" ht="15.75" x14ac:dyDescent="0.25">
      <c r="A35" s="1"/>
      <c r="B35" s="22" t="str">
        <f>Føringsbok!D48</f>
        <v>7770 Bank og kortgebyrer</v>
      </c>
      <c r="C35" s="23">
        <f t="shared" si="1"/>
        <v>266.5</v>
      </c>
      <c r="D35" s="1"/>
      <c r="E35" s="1"/>
      <c r="F35" s="1"/>
      <c r="G35" s="1"/>
      <c r="H35" s="1"/>
    </row>
    <row r="36" spans="1:8" ht="15.75" x14ac:dyDescent="0.25">
      <c r="A36" s="1"/>
      <c r="B36" s="22" t="str">
        <f>Føringsbok!D49</f>
        <v>7790 Annen fradragberettiget kostnad</v>
      </c>
      <c r="C36" s="23">
        <f t="shared" si="1"/>
        <v>0</v>
      </c>
      <c r="D36" s="1"/>
      <c r="E36" s="1"/>
      <c r="F36" s="1"/>
      <c r="G36" s="1"/>
      <c r="H36" s="1"/>
    </row>
    <row r="37" spans="1:8" ht="15.75" x14ac:dyDescent="0.25">
      <c r="A37" s="1"/>
      <c r="B37" s="22" t="str">
        <f>Føringsbok!D50</f>
        <v>8150 Rentekostnader</v>
      </c>
      <c r="C37" s="23">
        <f t="shared" si="1"/>
        <v>0</v>
      </c>
      <c r="D37" s="1"/>
      <c r="E37" s="1"/>
      <c r="F37" s="1"/>
      <c r="G37" s="1"/>
      <c r="H37" s="1"/>
    </row>
    <row r="38" spans="1:8" ht="18.75" x14ac:dyDescent="0.3">
      <c r="A38" s="1"/>
      <c r="B38" s="26" t="s">
        <v>12</v>
      </c>
      <c r="C38" s="27">
        <f>SUM(C19:C37)</f>
        <v>42753.7</v>
      </c>
      <c r="D38" s="1"/>
      <c r="E38" s="1"/>
      <c r="F38" s="1"/>
      <c r="G38" s="1"/>
      <c r="H38" s="1"/>
    </row>
    <row r="39" spans="1:8" ht="15.75" x14ac:dyDescent="0.25">
      <c r="A39" s="1"/>
      <c r="D39" s="1"/>
      <c r="E39" s="1"/>
      <c r="F39" s="1"/>
      <c r="G39" s="1"/>
      <c r="H39" s="1"/>
    </row>
    <row r="40" spans="1:8" ht="23.25" x14ac:dyDescent="0.35">
      <c r="A40" s="1"/>
      <c r="B40" s="28" t="s">
        <v>13</v>
      </c>
      <c r="C40" s="29">
        <f>C15-C38</f>
        <v>-13564.699999999997</v>
      </c>
      <c r="D40" s="1"/>
      <c r="E40" s="1"/>
      <c r="F40" s="1"/>
      <c r="G40" s="1"/>
      <c r="H40" s="1"/>
    </row>
    <row r="41" spans="1:8" ht="15.75" x14ac:dyDescent="0.25">
      <c r="A41" s="1"/>
      <c r="B41" s="1"/>
      <c r="C41" s="1"/>
      <c r="D41" s="1"/>
      <c r="E41" s="1"/>
      <c r="F41" s="1"/>
      <c r="G41" s="1"/>
      <c r="H41" s="1"/>
    </row>
    <row r="42" spans="1:8" ht="15.75" x14ac:dyDescent="0.25">
      <c r="A42" s="1"/>
      <c r="B42" s="1"/>
      <c r="C42" s="1"/>
      <c r="D42" s="1"/>
      <c r="E42" s="1"/>
      <c r="F42" s="1"/>
      <c r="G42" s="1"/>
      <c r="H42" s="1"/>
    </row>
    <row r="43" spans="1:8" ht="15.75" x14ac:dyDescent="0.25">
      <c r="A43" s="1"/>
      <c r="B43" s="1"/>
      <c r="C43" s="1"/>
      <c r="D43" s="1"/>
      <c r="E43" s="1"/>
      <c r="F43" s="1"/>
      <c r="G43" s="1"/>
      <c r="H43" s="1"/>
    </row>
  </sheetData>
  <mergeCells count="3">
    <mergeCell ref="B4:C4"/>
    <mergeCell ref="F4:G4"/>
    <mergeCell ref="B6:H6"/>
  </mergeCells>
  <pageMargins left="0.7" right="0.7" top="0.75" bottom="0.75" header="0" footer="0"/>
  <pageSetup paperSize="9" scale="50" orientation="portrai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Q59"/>
  <sheetViews>
    <sheetView tabSelected="1" workbookViewId="0"/>
  </sheetViews>
  <sheetFormatPr baseColWidth="10" defaultColWidth="11.25" defaultRowHeight="15" customHeight="1" x14ac:dyDescent="0.25"/>
  <cols>
    <col min="1" max="1" width="3.625" customWidth="1"/>
    <col min="2" max="2" width="11" customWidth="1"/>
    <col min="3" max="3" width="2.5" customWidth="1"/>
    <col min="4" max="4" width="41.75" customWidth="1"/>
    <col min="5" max="5" width="18.375" customWidth="1"/>
    <col min="6" max="6" width="20.625" customWidth="1"/>
    <col min="7" max="7" width="13.875" customWidth="1"/>
    <col min="8" max="9" width="13.75" customWidth="1"/>
    <col min="10" max="11" width="13.5" customWidth="1"/>
    <col min="12" max="12" width="13.625" customWidth="1"/>
    <col min="13" max="13" width="13.5" customWidth="1"/>
    <col min="14" max="14" width="14.5" customWidth="1"/>
    <col min="15" max="15" width="13.5" customWidth="1"/>
    <col min="16" max="16" width="13.75" customWidth="1"/>
    <col min="17" max="17" width="13.5" customWidth="1"/>
    <col min="18" max="18" width="13.625" customWidth="1"/>
    <col min="19" max="19" width="13.75" customWidth="1"/>
    <col min="20" max="20" width="14" customWidth="1"/>
    <col min="21" max="21" width="14.25" customWidth="1"/>
    <col min="22" max="22" width="13.5" customWidth="1"/>
    <col min="23" max="23" width="13.625" customWidth="1"/>
    <col min="24" max="24" width="14" customWidth="1"/>
    <col min="25" max="67" width="13.625" customWidth="1"/>
    <col min="68" max="69" width="11" customWidth="1"/>
  </cols>
  <sheetData>
    <row r="1" spans="1:69" ht="15.75" x14ac:dyDescent="0.25">
      <c r="A1" s="1"/>
      <c r="B1" s="30" t="s">
        <v>14</v>
      </c>
      <c r="D1" s="1"/>
      <c r="E1" s="1"/>
      <c r="F1" s="1"/>
      <c r="G1" s="1"/>
      <c r="H1" s="1"/>
      <c r="I1" s="1"/>
      <c r="J1" s="1"/>
      <c r="K1" s="1"/>
      <c r="L1" s="1"/>
      <c r="M1" s="1"/>
      <c r="N1" s="1"/>
      <c r="O1" s="1"/>
      <c r="P1" s="1"/>
      <c r="Q1" s="1"/>
      <c r="R1" s="1"/>
      <c r="S1" s="1"/>
      <c r="T1" s="1"/>
      <c r="U1" s="1"/>
      <c r="V1" s="1"/>
      <c r="W1" s="1"/>
      <c r="X1" s="1"/>
      <c r="Y1" s="1"/>
      <c r="Z1" s="1"/>
      <c r="AA1" s="1"/>
      <c r="AB1" s="1"/>
      <c r="AC1" s="1"/>
      <c r="AD1" s="1"/>
      <c r="AE1" s="1"/>
      <c r="AF1" s="1"/>
      <c r="AG1" s="1"/>
      <c r="AH1" s="1"/>
      <c r="AI1" s="1"/>
      <c r="AJ1" s="1"/>
      <c r="AK1" s="1"/>
      <c r="AL1" s="1"/>
      <c r="AM1" s="1"/>
      <c r="AN1" s="1"/>
      <c r="AO1" s="1"/>
      <c r="AP1" s="1"/>
      <c r="AQ1" s="1"/>
      <c r="AR1" s="1"/>
      <c r="AS1" s="1"/>
      <c r="AT1" s="1"/>
      <c r="AU1" s="1"/>
      <c r="AV1" s="1"/>
      <c r="AW1" s="1"/>
      <c r="AX1" s="1"/>
      <c r="AY1" s="1"/>
      <c r="AZ1" s="1"/>
      <c r="BA1" s="1"/>
      <c r="BB1" s="1"/>
      <c r="BC1" s="1"/>
      <c r="BD1" s="1"/>
      <c r="BE1" s="1"/>
      <c r="BF1" s="1"/>
      <c r="BG1" s="1"/>
      <c r="BH1" s="1"/>
      <c r="BI1" s="1"/>
      <c r="BJ1" s="1"/>
      <c r="BK1" s="1"/>
      <c r="BL1" s="1"/>
      <c r="BM1" s="1"/>
      <c r="BN1" s="1"/>
      <c r="BO1" s="1"/>
      <c r="BP1" s="1"/>
      <c r="BQ1" s="1"/>
    </row>
    <row r="2" spans="1:69" ht="15.75" x14ac:dyDescent="0.25">
      <c r="A2" s="1"/>
      <c r="B2" s="1"/>
      <c r="C2" s="1"/>
      <c r="D2" s="31" t="s">
        <v>15</v>
      </c>
      <c r="G2" s="1"/>
      <c r="H2" s="1"/>
      <c r="I2" s="1"/>
      <c r="J2" s="1"/>
      <c r="K2" s="1"/>
      <c r="L2" s="1"/>
      <c r="M2" s="1"/>
      <c r="N2" s="1"/>
      <c r="O2" s="1"/>
      <c r="P2" s="1"/>
      <c r="Q2" s="1"/>
      <c r="R2" s="1"/>
      <c r="S2" s="1"/>
      <c r="T2" s="1"/>
      <c r="U2" s="1"/>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row>
    <row r="3" spans="1:69" ht="15.75" x14ac:dyDescent="0.25">
      <c r="A3" s="1"/>
      <c r="B3" s="32"/>
      <c r="C3" s="1"/>
      <c r="D3" s="33" t="s">
        <v>16</v>
      </c>
      <c r="E3" s="34"/>
      <c r="F3" s="34"/>
      <c r="G3" s="35" t="s">
        <v>17</v>
      </c>
      <c r="H3" s="36" t="s">
        <v>18</v>
      </c>
      <c r="I3" s="36" t="s">
        <v>19</v>
      </c>
      <c r="J3" s="36" t="s">
        <v>20</v>
      </c>
      <c r="K3" s="36" t="s">
        <v>21</v>
      </c>
      <c r="L3" s="36" t="s">
        <v>22</v>
      </c>
      <c r="M3" s="36" t="s">
        <v>23</v>
      </c>
      <c r="N3" s="36" t="s">
        <v>24</v>
      </c>
      <c r="O3" s="36" t="s">
        <v>25</v>
      </c>
      <c r="P3" s="36" t="s">
        <v>26</v>
      </c>
      <c r="Q3" s="36" t="s">
        <v>27</v>
      </c>
      <c r="R3" s="36" t="s">
        <v>28</v>
      </c>
      <c r="S3" s="36" t="s">
        <v>29</v>
      </c>
      <c r="T3" s="36" t="s">
        <v>30</v>
      </c>
      <c r="U3" s="36" t="s">
        <v>31</v>
      </c>
      <c r="V3" s="36" t="s">
        <v>32</v>
      </c>
      <c r="W3" s="36" t="s">
        <v>33</v>
      </c>
      <c r="X3" s="36" t="s">
        <v>34</v>
      </c>
      <c r="Y3" s="36" t="s">
        <v>35</v>
      </c>
      <c r="Z3" s="36" t="s">
        <v>36</v>
      </c>
      <c r="AA3" s="36" t="s">
        <v>37</v>
      </c>
      <c r="AB3" s="36" t="s">
        <v>38</v>
      </c>
      <c r="AC3" s="36" t="s">
        <v>39</v>
      </c>
      <c r="AD3" s="36" t="s">
        <v>40</v>
      </c>
      <c r="AE3" s="36" t="s">
        <v>41</v>
      </c>
      <c r="AF3" s="36" t="s">
        <v>42</v>
      </c>
      <c r="AG3" s="36" t="s">
        <v>43</v>
      </c>
      <c r="AH3" s="36" t="s">
        <v>44</v>
      </c>
      <c r="AI3" s="36" t="s">
        <v>45</v>
      </c>
      <c r="AJ3" s="36" t="s">
        <v>46</v>
      </c>
      <c r="AK3" s="36" t="s">
        <v>47</v>
      </c>
      <c r="AL3" s="36" t="s">
        <v>48</v>
      </c>
      <c r="AM3" s="36" t="s">
        <v>49</v>
      </c>
      <c r="AN3" s="36" t="s">
        <v>50</v>
      </c>
      <c r="AO3" s="36" t="s">
        <v>51</v>
      </c>
      <c r="AP3" s="36" t="s">
        <v>52</v>
      </c>
      <c r="AQ3" s="36" t="s">
        <v>53</v>
      </c>
      <c r="AR3" s="36" t="s">
        <v>54</v>
      </c>
      <c r="AS3" s="36" t="s">
        <v>55</v>
      </c>
      <c r="AT3" s="36" t="s">
        <v>56</v>
      </c>
      <c r="AU3" s="36" t="s">
        <v>57</v>
      </c>
      <c r="AV3" s="36" t="s">
        <v>58</v>
      </c>
      <c r="AW3" s="36" t="s">
        <v>59</v>
      </c>
      <c r="AX3" s="36" t="s">
        <v>60</v>
      </c>
      <c r="AY3" s="36" t="s">
        <v>61</v>
      </c>
      <c r="AZ3" s="36" t="s">
        <v>62</v>
      </c>
      <c r="BA3" s="36" t="s">
        <v>63</v>
      </c>
      <c r="BB3" s="36" t="s">
        <v>64</v>
      </c>
      <c r="BC3" s="36" t="s">
        <v>65</v>
      </c>
      <c r="BD3" s="36" t="s">
        <v>66</v>
      </c>
      <c r="BE3" s="36" t="s">
        <v>67</v>
      </c>
      <c r="BF3" s="36" t="s">
        <v>68</v>
      </c>
      <c r="BG3" s="36" t="s">
        <v>69</v>
      </c>
      <c r="BH3" s="36" t="s">
        <v>70</v>
      </c>
      <c r="BI3" s="36" t="s">
        <v>71</v>
      </c>
      <c r="BJ3" s="36" t="s">
        <v>72</v>
      </c>
      <c r="BK3" s="36" t="s">
        <v>73</v>
      </c>
      <c r="BL3" s="36" t="s">
        <v>74</v>
      </c>
      <c r="BM3" s="36" t="s">
        <v>75</v>
      </c>
      <c r="BP3" s="1"/>
      <c r="BQ3" s="1"/>
    </row>
    <row r="4" spans="1:69" ht="15.75" x14ac:dyDescent="0.25">
      <c r="A4" s="1"/>
      <c r="B4" s="32"/>
      <c r="C4" s="1"/>
      <c r="D4" s="37" t="s">
        <v>76</v>
      </c>
      <c r="E4" s="38"/>
      <c r="F4" s="38"/>
      <c r="G4" s="39">
        <v>45293</v>
      </c>
      <c r="H4" s="40">
        <v>45293</v>
      </c>
      <c r="I4" s="40">
        <v>45323</v>
      </c>
      <c r="J4" s="41">
        <v>45327</v>
      </c>
      <c r="K4" s="41">
        <v>45327</v>
      </c>
      <c r="L4" s="40">
        <v>45325</v>
      </c>
      <c r="M4" s="41">
        <v>45321</v>
      </c>
      <c r="N4" s="42">
        <v>45328</v>
      </c>
      <c r="O4" s="42">
        <v>45335</v>
      </c>
      <c r="P4" s="42">
        <v>45348</v>
      </c>
      <c r="Q4" s="42">
        <v>45343</v>
      </c>
      <c r="R4" s="42">
        <v>45349</v>
      </c>
      <c r="S4" s="42">
        <v>45352</v>
      </c>
      <c r="T4" s="42">
        <v>45362</v>
      </c>
      <c r="U4" s="42">
        <v>45362</v>
      </c>
      <c r="V4" s="42">
        <v>45361</v>
      </c>
      <c r="W4" s="42">
        <v>45366</v>
      </c>
      <c r="X4" s="42">
        <v>45366</v>
      </c>
      <c r="Y4" s="42">
        <v>45366</v>
      </c>
      <c r="Z4" s="42">
        <v>45371</v>
      </c>
      <c r="AA4" s="42">
        <v>45366</v>
      </c>
      <c r="AB4" s="42">
        <v>45427</v>
      </c>
      <c r="AC4" s="41">
        <v>45427</v>
      </c>
      <c r="AD4" s="42">
        <v>45426</v>
      </c>
      <c r="AE4" s="42">
        <v>45523</v>
      </c>
      <c r="AF4" s="43">
        <v>45321</v>
      </c>
      <c r="AG4" s="44">
        <v>45325</v>
      </c>
      <c r="AH4" s="44">
        <v>45328</v>
      </c>
      <c r="AI4" s="42">
        <v>45371</v>
      </c>
      <c r="AJ4" s="42">
        <v>45548</v>
      </c>
      <c r="AK4" s="42">
        <v>45584</v>
      </c>
      <c r="AL4" s="42"/>
      <c r="AM4" s="43">
        <v>45647</v>
      </c>
      <c r="AN4" s="44">
        <v>45647</v>
      </c>
      <c r="AO4" s="44">
        <v>45523</v>
      </c>
      <c r="AP4" s="43"/>
      <c r="AQ4" s="42"/>
      <c r="AR4" s="44"/>
      <c r="AS4" s="42"/>
      <c r="AT4" s="41"/>
      <c r="AU4" s="42"/>
      <c r="AV4" s="42"/>
      <c r="AW4" s="42"/>
      <c r="AX4" s="42"/>
      <c r="AY4" s="45"/>
      <c r="AZ4" s="45"/>
      <c r="BA4" s="45"/>
      <c r="BB4" s="42"/>
      <c r="BC4" s="42"/>
      <c r="BD4" s="42"/>
      <c r="BE4" s="42"/>
      <c r="BF4" s="42"/>
      <c r="BG4" s="42"/>
      <c r="BH4" s="42"/>
      <c r="BI4" s="42"/>
      <c r="BJ4" s="42"/>
      <c r="BK4" s="42"/>
      <c r="BL4" s="42"/>
      <c r="BM4" s="42"/>
      <c r="BP4" s="1"/>
      <c r="BQ4" s="1"/>
    </row>
    <row r="5" spans="1:69" ht="15.75" x14ac:dyDescent="0.25">
      <c r="A5" s="32"/>
      <c r="B5" s="144" t="s">
        <v>77</v>
      </c>
      <c r="C5" s="32"/>
      <c r="D5" s="145" t="s">
        <v>78</v>
      </c>
      <c r="E5" s="146" t="s">
        <v>79</v>
      </c>
      <c r="F5" s="147" t="s">
        <v>80</v>
      </c>
      <c r="G5" s="138" t="s">
        <v>81</v>
      </c>
      <c r="H5" s="138" t="s">
        <v>82</v>
      </c>
      <c r="I5" s="138" t="s">
        <v>83</v>
      </c>
      <c r="J5" s="138" t="s">
        <v>84</v>
      </c>
      <c r="K5" s="138" t="s">
        <v>84</v>
      </c>
      <c r="L5" s="138" t="s">
        <v>85</v>
      </c>
      <c r="M5" s="138" t="s">
        <v>86</v>
      </c>
      <c r="N5" s="138" t="s">
        <v>87</v>
      </c>
      <c r="O5" s="138" t="s">
        <v>88</v>
      </c>
      <c r="P5" s="138" t="s">
        <v>89</v>
      </c>
      <c r="Q5" s="138" t="s">
        <v>90</v>
      </c>
      <c r="R5" s="138"/>
      <c r="S5" s="138" t="s">
        <v>91</v>
      </c>
      <c r="T5" s="138" t="s">
        <v>92</v>
      </c>
      <c r="U5" s="138" t="s">
        <v>93</v>
      </c>
      <c r="V5" s="138" t="s">
        <v>94</v>
      </c>
      <c r="W5" s="138" t="s">
        <v>95</v>
      </c>
      <c r="X5" s="138" t="s">
        <v>96</v>
      </c>
      <c r="Y5" s="138" t="s">
        <v>97</v>
      </c>
      <c r="Z5" s="138" t="s">
        <v>98</v>
      </c>
      <c r="AA5" s="138" t="s">
        <v>99</v>
      </c>
      <c r="AB5" s="138" t="s">
        <v>99</v>
      </c>
      <c r="AC5" s="135" t="s">
        <v>100</v>
      </c>
      <c r="AD5" s="138" t="s">
        <v>101</v>
      </c>
      <c r="AE5" s="138" t="s">
        <v>102</v>
      </c>
      <c r="AF5" s="138" t="s">
        <v>103</v>
      </c>
      <c r="AG5" s="138" t="s">
        <v>104</v>
      </c>
      <c r="AH5" s="138" t="s">
        <v>105</v>
      </c>
      <c r="AI5" s="138" t="s">
        <v>106</v>
      </c>
      <c r="AJ5" s="138" t="s">
        <v>107</v>
      </c>
      <c r="AK5" s="138" t="s">
        <v>108</v>
      </c>
      <c r="AL5" s="139" t="s">
        <v>109</v>
      </c>
      <c r="AM5" s="138" t="s">
        <v>110</v>
      </c>
      <c r="AN5" s="138" t="s">
        <v>111</v>
      </c>
      <c r="AO5" s="138" t="s">
        <v>112</v>
      </c>
      <c r="AP5" s="138"/>
      <c r="AQ5" s="138"/>
      <c r="AR5" s="138"/>
      <c r="AS5" s="138"/>
      <c r="AT5" s="138"/>
      <c r="AU5" s="139"/>
      <c r="AV5" s="138"/>
      <c r="AW5" s="138"/>
      <c r="AX5" s="138"/>
      <c r="AY5" s="138"/>
      <c r="AZ5" s="138"/>
      <c r="BA5" s="138"/>
      <c r="BB5" s="138"/>
      <c r="BC5" s="138"/>
      <c r="BD5" s="138"/>
      <c r="BE5" s="138"/>
      <c r="BF5" s="138"/>
      <c r="BG5" s="138"/>
      <c r="BH5" s="138"/>
      <c r="BI5" s="138"/>
      <c r="BJ5" s="138"/>
      <c r="BK5" s="138"/>
      <c r="BL5" s="138"/>
      <c r="BM5" s="138"/>
      <c r="BP5" s="46"/>
      <c r="BQ5" s="32"/>
    </row>
    <row r="6" spans="1:69" ht="15.75" x14ac:dyDescent="0.25">
      <c r="A6" s="32"/>
      <c r="B6" s="136"/>
      <c r="C6" s="32"/>
      <c r="D6" s="136"/>
      <c r="E6" s="136"/>
      <c r="F6" s="136"/>
      <c r="G6" s="136"/>
      <c r="H6" s="136"/>
      <c r="I6" s="136"/>
      <c r="J6" s="136"/>
      <c r="K6" s="136"/>
      <c r="L6" s="136"/>
      <c r="M6" s="136"/>
      <c r="N6" s="136"/>
      <c r="O6" s="136"/>
      <c r="P6" s="136"/>
      <c r="Q6" s="136"/>
      <c r="R6" s="136"/>
      <c r="S6" s="136"/>
      <c r="T6" s="136"/>
      <c r="U6" s="136"/>
      <c r="V6" s="136"/>
      <c r="W6" s="136"/>
      <c r="X6" s="136"/>
      <c r="Y6" s="136"/>
      <c r="Z6" s="136"/>
      <c r="AA6" s="136"/>
      <c r="AB6" s="136"/>
      <c r="AC6" s="136"/>
      <c r="AD6" s="136"/>
      <c r="AE6" s="136"/>
      <c r="AF6" s="136"/>
      <c r="AG6" s="136"/>
      <c r="AH6" s="136"/>
      <c r="AI6" s="136"/>
      <c r="AJ6" s="136"/>
      <c r="AK6" s="136"/>
      <c r="AL6" s="140"/>
      <c r="AM6" s="136"/>
      <c r="AN6" s="136"/>
      <c r="AO6" s="136"/>
      <c r="AP6" s="136"/>
      <c r="AQ6" s="136"/>
      <c r="AR6" s="136"/>
      <c r="AS6" s="136"/>
      <c r="AT6" s="136"/>
      <c r="AU6" s="140"/>
      <c r="AV6" s="136"/>
      <c r="AW6" s="136"/>
      <c r="AX6" s="136"/>
      <c r="AY6" s="136"/>
      <c r="AZ6" s="136"/>
      <c r="BA6" s="136"/>
      <c r="BB6" s="136"/>
      <c r="BC6" s="136"/>
      <c r="BD6" s="136"/>
      <c r="BE6" s="136"/>
      <c r="BF6" s="136"/>
      <c r="BG6" s="136"/>
      <c r="BH6" s="136"/>
      <c r="BI6" s="136"/>
      <c r="BJ6" s="136"/>
      <c r="BK6" s="136"/>
      <c r="BL6" s="136"/>
      <c r="BM6" s="136"/>
      <c r="BP6" s="46"/>
      <c r="BQ6" s="32"/>
    </row>
    <row r="7" spans="1:69" ht="15.75" x14ac:dyDescent="0.25">
      <c r="A7" s="32"/>
      <c r="B7" s="137"/>
      <c r="C7" s="32"/>
      <c r="D7" s="137"/>
      <c r="E7" s="137"/>
      <c r="F7" s="137"/>
      <c r="G7" s="137"/>
      <c r="H7" s="137"/>
      <c r="I7" s="137"/>
      <c r="J7" s="137"/>
      <c r="K7" s="137"/>
      <c r="L7" s="137"/>
      <c r="M7" s="137"/>
      <c r="N7" s="137"/>
      <c r="O7" s="137"/>
      <c r="P7" s="137"/>
      <c r="Q7" s="137"/>
      <c r="R7" s="137"/>
      <c r="S7" s="137"/>
      <c r="T7" s="137"/>
      <c r="U7" s="137"/>
      <c r="V7" s="137"/>
      <c r="W7" s="137"/>
      <c r="X7" s="137"/>
      <c r="Y7" s="137"/>
      <c r="Z7" s="137"/>
      <c r="AA7" s="137"/>
      <c r="AB7" s="137"/>
      <c r="AC7" s="137"/>
      <c r="AD7" s="137"/>
      <c r="AE7" s="137"/>
      <c r="AF7" s="137"/>
      <c r="AG7" s="137"/>
      <c r="AH7" s="137"/>
      <c r="AI7" s="137"/>
      <c r="AJ7" s="137"/>
      <c r="AK7" s="137"/>
      <c r="AL7" s="141"/>
      <c r="AM7" s="137"/>
      <c r="AN7" s="137"/>
      <c r="AO7" s="137"/>
      <c r="AP7" s="137"/>
      <c r="AQ7" s="137"/>
      <c r="AR7" s="137"/>
      <c r="AS7" s="137"/>
      <c r="AT7" s="137"/>
      <c r="AU7" s="141"/>
      <c r="AV7" s="137"/>
      <c r="AW7" s="137"/>
      <c r="AX7" s="137"/>
      <c r="AY7" s="137"/>
      <c r="AZ7" s="137"/>
      <c r="BA7" s="137"/>
      <c r="BB7" s="137"/>
      <c r="BC7" s="137"/>
      <c r="BD7" s="137"/>
      <c r="BE7" s="137"/>
      <c r="BF7" s="137"/>
      <c r="BG7" s="137"/>
      <c r="BH7" s="137"/>
      <c r="BI7" s="137"/>
      <c r="BJ7" s="137"/>
      <c r="BK7" s="137"/>
      <c r="BL7" s="137"/>
      <c r="BM7" s="137"/>
      <c r="BP7" s="46"/>
      <c r="BQ7" s="32"/>
    </row>
    <row r="8" spans="1:69" ht="15" customHeight="1" x14ac:dyDescent="0.3">
      <c r="A8" s="1"/>
      <c r="B8" s="47"/>
      <c r="C8" s="1"/>
      <c r="D8" s="48" t="s">
        <v>113</v>
      </c>
      <c r="E8" s="49"/>
      <c r="F8" s="49"/>
      <c r="G8" s="50"/>
      <c r="H8" s="50"/>
      <c r="I8" s="50"/>
      <c r="J8" s="50"/>
      <c r="K8" s="50"/>
      <c r="L8" s="50"/>
      <c r="M8" s="50"/>
      <c r="N8" s="50"/>
      <c r="O8" s="50"/>
      <c r="P8" s="50"/>
      <c r="Q8" s="50"/>
      <c r="R8" s="50"/>
      <c r="S8" s="50"/>
      <c r="T8" s="50"/>
      <c r="U8" s="50"/>
      <c r="V8" s="50"/>
      <c r="W8" s="50"/>
      <c r="X8" s="50"/>
      <c r="Y8" s="50"/>
      <c r="Z8" s="50"/>
      <c r="AA8" s="51"/>
      <c r="AB8" s="52"/>
      <c r="AC8" s="53"/>
      <c r="AD8" s="50"/>
      <c r="AE8" s="50"/>
      <c r="AF8" s="50"/>
      <c r="AG8" s="50"/>
      <c r="AH8" s="50"/>
      <c r="AI8" s="50"/>
      <c r="AJ8" s="50"/>
      <c r="AK8" s="50"/>
      <c r="AL8" s="50"/>
      <c r="AM8" s="50"/>
      <c r="AN8" s="50"/>
      <c r="AO8" s="50"/>
      <c r="AP8" s="50"/>
      <c r="AQ8" s="50"/>
      <c r="AR8" s="50"/>
      <c r="AS8" s="50"/>
      <c r="AT8" s="50"/>
      <c r="AU8" s="50"/>
      <c r="AV8" s="50"/>
      <c r="AW8" s="50"/>
      <c r="AX8" s="50"/>
      <c r="AY8" s="50"/>
      <c r="AZ8" s="50"/>
      <c r="BA8" s="50"/>
      <c r="BB8" s="50"/>
      <c r="BC8" s="50"/>
      <c r="BD8" s="50"/>
      <c r="BE8" s="50"/>
      <c r="BF8" s="50"/>
      <c r="BG8" s="50"/>
      <c r="BH8" s="50"/>
      <c r="BI8" s="50"/>
      <c r="BJ8" s="50"/>
      <c r="BK8" s="50"/>
      <c r="BL8" s="50"/>
      <c r="BM8" s="50"/>
      <c r="BP8" s="1"/>
      <c r="BQ8" s="1"/>
    </row>
    <row r="9" spans="1:69" ht="15.75" x14ac:dyDescent="0.25">
      <c r="A9" s="1"/>
      <c r="B9" s="54"/>
      <c r="D9" s="55" t="s">
        <v>4</v>
      </c>
      <c r="E9" s="56" t="s">
        <v>114</v>
      </c>
      <c r="F9" s="57" t="s">
        <v>115</v>
      </c>
      <c r="G9" s="58" t="str">
        <f t="shared" ref="G9:BM9" si="0">G3</f>
        <v>#1</v>
      </c>
      <c r="H9" s="59" t="str">
        <f t="shared" si="0"/>
        <v>#2</v>
      </c>
      <c r="I9" s="59" t="str">
        <f t="shared" si="0"/>
        <v>#3</v>
      </c>
      <c r="J9" s="59" t="str">
        <f t="shared" si="0"/>
        <v>#4</v>
      </c>
      <c r="K9" s="59" t="str">
        <f t="shared" si="0"/>
        <v>#5</v>
      </c>
      <c r="L9" s="59" t="str">
        <f t="shared" si="0"/>
        <v>#6</v>
      </c>
      <c r="M9" s="59" t="str">
        <f t="shared" si="0"/>
        <v>#7</v>
      </c>
      <c r="N9" s="59" t="str">
        <f t="shared" si="0"/>
        <v>#8</v>
      </c>
      <c r="O9" s="59" t="str">
        <f t="shared" si="0"/>
        <v>#9</v>
      </c>
      <c r="P9" s="59" t="str">
        <f t="shared" si="0"/>
        <v>#10</v>
      </c>
      <c r="Q9" s="59" t="str">
        <f t="shared" si="0"/>
        <v>#11</v>
      </c>
      <c r="R9" s="59" t="str">
        <f t="shared" si="0"/>
        <v>#12</v>
      </c>
      <c r="S9" s="59" t="str">
        <f t="shared" si="0"/>
        <v>#13</v>
      </c>
      <c r="T9" s="59" t="str">
        <f t="shared" si="0"/>
        <v>#14</v>
      </c>
      <c r="U9" s="59" t="str">
        <f t="shared" si="0"/>
        <v>#15</v>
      </c>
      <c r="V9" s="59" t="str">
        <f t="shared" si="0"/>
        <v>#16</v>
      </c>
      <c r="W9" s="59" t="str">
        <f t="shared" si="0"/>
        <v>#17</v>
      </c>
      <c r="X9" s="59" t="str">
        <f t="shared" si="0"/>
        <v>#18</v>
      </c>
      <c r="Y9" s="59" t="str">
        <f t="shared" si="0"/>
        <v>#19</v>
      </c>
      <c r="Z9" s="59" t="str">
        <f t="shared" si="0"/>
        <v>#20</v>
      </c>
      <c r="AA9" s="59" t="str">
        <f t="shared" si="0"/>
        <v>#21</v>
      </c>
      <c r="AB9" s="59" t="str">
        <f t="shared" si="0"/>
        <v>#22</v>
      </c>
      <c r="AC9" s="59" t="str">
        <f t="shared" si="0"/>
        <v>#23</v>
      </c>
      <c r="AD9" s="59" t="str">
        <f t="shared" si="0"/>
        <v>#24</v>
      </c>
      <c r="AE9" s="59" t="str">
        <f t="shared" si="0"/>
        <v>#25</v>
      </c>
      <c r="AF9" s="59" t="str">
        <f t="shared" si="0"/>
        <v>#26</v>
      </c>
      <c r="AG9" s="59" t="str">
        <f t="shared" si="0"/>
        <v>#27</v>
      </c>
      <c r="AH9" s="59" t="str">
        <f t="shared" si="0"/>
        <v>#28</v>
      </c>
      <c r="AI9" s="59" t="str">
        <f t="shared" si="0"/>
        <v>#29</v>
      </c>
      <c r="AJ9" s="59" t="str">
        <f t="shared" si="0"/>
        <v>#30</v>
      </c>
      <c r="AK9" s="59" t="str">
        <f t="shared" si="0"/>
        <v>#31</v>
      </c>
      <c r="AL9" s="59" t="str">
        <f t="shared" si="0"/>
        <v>#32-#34</v>
      </c>
      <c r="AM9" s="59" t="str">
        <f t="shared" si="0"/>
        <v>#35</v>
      </c>
      <c r="AN9" s="59" t="str">
        <f t="shared" si="0"/>
        <v>#36</v>
      </c>
      <c r="AO9" s="59" t="str">
        <f t="shared" si="0"/>
        <v>#37</v>
      </c>
      <c r="AP9" s="59" t="str">
        <f t="shared" si="0"/>
        <v>#38</v>
      </c>
      <c r="AQ9" s="59" t="str">
        <f t="shared" si="0"/>
        <v>#39</v>
      </c>
      <c r="AR9" s="59" t="str">
        <f t="shared" si="0"/>
        <v>#40</v>
      </c>
      <c r="AS9" s="59" t="str">
        <f t="shared" si="0"/>
        <v>#41</v>
      </c>
      <c r="AT9" s="59" t="str">
        <f t="shared" si="0"/>
        <v>#42</v>
      </c>
      <c r="AU9" s="59" t="str">
        <f t="shared" si="0"/>
        <v>#43</v>
      </c>
      <c r="AV9" s="59" t="str">
        <f t="shared" si="0"/>
        <v>#44</v>
      </c>
      <c r="AW9" s="59" t="str">
        <f t="shared" si="0"/>
        <v>#45</v>
      </c>
      <c r="AX9" s="59" t="str">
        <f t="shared" si="0"/>
        <v>#46</v>
      </c>
      <c r="AY9" s="59" t="str">
        <f t="shared" si="0"/>
        <v>#47</v>
      </c>
      <c r="AZ9" s="59" t="str">
        <f t="shared" si="0"/>
        <v>#48</v>
      </c>
      <c r="BA9" s="59" t="str">
        <f t="shared" si="0"/>
        <v>#49</v>
      </c>
      <c r="BB9" s="59" t="str">
        <f t="shared" si="0"/>
        <v>#50</v>
      </c>
      <c r="BC9" s="59" t="str">
        <f t="shared" si="0"/>
        <v>#51</v>
      </c>
      <c r="BD9" s="59" t="str">
        <f t="shared" si="0"/>
        <v>#52</v>
      </c>
      <c r="BE9" s="59" t="str">
        <f t="shared" si="0"/>
        <v>#53</v>
      </c>
      <c r="BF9" s="59" t="str">
        <f t="shared" si="0"/>
        <v>#54</v>
      </c>
      <c r="BG9" s="59" t="str">
        <f t="shared" si="0"/>
        <v>#55</v>
      </c>
      <c r="BH9" s="59" t="str">
        <f t="shared" si="0"/>
        <v>#56</v>
      </c>
      <c r="BI9" s="59" t="str">
        <f t="shared" si="0"/>
        <v>#57</v>
      </c>
      <c r="BJ9" s="59" t="str">
        <f t="shared" si="0"/>
        <v>#58</v>
      </c>
      <c r="BK9" s="59" t="str">
        <f t="shared" si="0"/>
        <v>#59</v>
      </c>
      <c r="BL9" s="59" t="str">
        <f t="shared" si="0"/>
        <v>#60</v>
      </c>
      <c r="BM9" s="59" t="str">
        <f t="shared" si="0"/>
        <v>#61</v>
      </c>
      <c r="BP9" s="1"/>
      <c r="BQ9" s="1"/>
    </row>
    <row r="10" spans="1:69" ht="15.75" x14ac:dyDescent="0.25">
      <c r="A10" s="1"/>
      <c r="B10" s="60" t="s">
        <v>116</v>
      </c>
      <c r="C10" s="1"/>
      <c r="D10" s="61" t="s">
        <v>117</v>
      </c>
      <c r="E10" s="62"/>
      <c r="F10" s="62">
        <f t="shared" ref="F10:F13" si="1">E10+SUM(G10:BB10)</f>
        <v>0</v>
      </c>
      <c r="G10" s="63"/>
      <c r="H10" s="64"/>
      <c r="I10" s="64"/>
      <c r="J10" s="64"/>
      <c r="K10" s="64"/>
      <c r="L10" s="64"/>
      <c r="M10" s="64"/>
      <c r="N10" s="64"/>
      <c r="O10" s="64"/>
      <c r="P10" s="64"/>
      <c r="Q10" s="64"/>
      <c r="R10" s="64"/>
      <c r="S10" s="64"/>
      <c r="T10" s="64"/>
      <c r="U10" s="64"/>
      <c r="V10" s="64"/>
      <c r="W10" s="64"/>
      <c r="X10" s="64"/>
      <c r="Y10" s="64"/>
      <c r="Z10" s="64"/>
      <c r="AA10" s="64"/>
      <c r="AB10" s="64"/>
      <c r="AC10" s="64"/>
      <c r="AD10" s="64"/>
      <c r="AE10" s="64"/>
      <c r="AF10" s="64"/>
      <c r="AG10" s="64"/>
      <c r="AH10" s="64"/>
      <c r="AI10" s="64"/>
      <c r="AJ10" s="64"/>
      <c r="AK10" s="64"/>
      <c r="AL10" s="64"/>
      <c r="AM10" s="64"/>
      <c r="AN10" s="64"/>
      <c r="AO10" s="64"/>
      <c r="AP10" s="64"/>
      <c r="AQ10" s="64"/>
      <c r="AR10" s="64"/>
      <c r="AS10" s="64"/>
      <c r="AT10" s="64"/>
      <c r="AU10" s="64"/>
      <c r="AV10" s="64"/>
      <c r="AW10" s="64"/>
      <c r="AX10" s="64"/>
      <c r="AY10" s="64"/>
      <c r="AZ10" s="64"/>
      <c r="BA10" s="64"/>
      <c r="BB10" s="64"/>
      <c r="BC10" s="64"/>
      <c r="BD10" s="64"/>
      <c r="BE10" s="64"/>
      <c r="BF10" s="64"/>
      <c r="BG10" s="64"/>
      <c r="BH10" s="64"/>
      <c r="BI10" s="64"/>
      <c r="BJ10" s="64"/>
      <c r="BK10" s="64"/>
      <c r="BL10" s="64"/>
      <c r="BM10" s="64"/>
      <c r="BP10" s="1"/>
      <c r="BQ10" s="1"/>
    </row>
    <row r="11" spans="1:69" ht="15.75" x14ac:dyDescent="0.25">
      <c r="A11" s="1"/>
      <c r="B11" s="60" t="s">
        <v>116</v>
      </c>
      <c r="C11" s="1"/>
      <c r="D11" s="65" t="s">
        <v>118</v>
      </c>
      <c r="E11" s="64"/>
      <c r="F11" s="64">
        <f t="shared" si="1"/>
        <v>0</v>
      </c>
      <c r="G11" s="66"/>
      <c r="H11" s="64"/>
      <c r="I11" s="64"/>
      <c r="J11" s="64"/>
      <c r="K11" s="64"/>
      <c r="L11" s="64"/>
      <c r="M11" s="64"/>
      <c r="N11" s="64"/>
      <c r="O11" s="64"/>
      <c r="P11" s="64"/>
      <c r="Q11" s="64"/>
      <c r="R11" s="64"/>
      <c r="S11" s="64"/>
      <c r="T11" s="64"/>
      <c r="U11" s="64"/>
      <c r="V11" s="64"/>
      <c r="W11" s="64"/>
      <c r="X11" s="64"/>
      <c r="Y11" s="64"/>
      <c r="Z11" s="64"/>
      <c r="AA11" s="64"/>
      <c r="AB11" s="64"/>
      <c r="AC11" s="64"/>
      <c r="AD11" s="64"/>
      <c r="AE11" s="64"/>
      <c r="AF11" s="64"/>
      <c r="AG11" s="64"/>
      <c r="AH11" s="64"/>
      <c r="AI11" s="64"/>
      <c r="AJ11" s="64"/>
      <c r="AK11" s="64"/>
      <c r="AL11" s="64"/>
      <c r="AM11" s="64"/>
      <c r="AN11" s="64"/>
      <c r="AO11" s="64"/>
      <c r="AP11" s="64"/>
      <c r="AQ11" s="64"/>
      <c r="AR11" s="64"/>
      <c r="AS11" s="64"/>
      <c r="AT11" s="64"/>
      <c r="AU11" s="64"/>
      <c r="AV11" s="64"/>
      <c r="AW11" s="64"/>
      <c r="AX11" s="64"/>
      <c r="AY11" s="64"/>
      <c r="AZ11" s="64"/>
      <c r="BA11" s="64"/>
      <c r="BB11" s="64"/>
      <c r="BC11" s="64"/>
      <c r="BD11" s="64"/>
      <c r="BE11" s="64"/>
      <c r="BF11" s="64"/>
      <c r="BG11" s="64"/>
      <c r="BH11" s="64"/>
      <c r="BI11" s="64"/>
      <c r="BJ11" s="64"/>
      <c r="BK11" s="64"/>
      <c r="BL11" s="64"/>
      <c r="BM11" s="64"/>
      <c r="BP11" s="1"/>
      <c r="BQ11" s="1"/>
    </row>
    <row r="12" spans="1:69" ht="15.75" x14ac:dyDescent="0.25">
      <c r="A12" s="1"/>
      <c r="B12" s="60" t="s">
        <v>116</v>
      </c>
      <c r="C12" s="1"/>
      <c r="D12" s="65" t="s">
        <v>119</v>
      </c>
      <c r="E12" s="64"/>
      <c r="F12" s="64">
        <f t="shared" si="1"/>
        <v>0</v>
      </c>
      <c r="G12" s="63"/>
      <c r="H12" s="64"/>
      <c r="I12" s="64"/>
      <c r="J12" s="64"/>
      <c r="K12" s="64"/>
      <c r="L12" s="64"/>
      <c r="M12" s="64"/>
      <c r="N12" s="64"/>
      <c r="O12" s="64"/>
      <c r="P12" s="64"/>
      <c r="Q12" s="64"/>
      <c r="R12" s="64"/>
      <c r="S12" s="64"/>
      <c r="T12" s="64"/>
      <c r="U12" s="64"/>
      <c r="V12" s="64"/>
      <c r="W12" s="64"/>
      <c r="X12" s="64"/>
      <c r="Y12" s="64"/>
      <c r="Z12" s="64"/>
      <c r="AA12" s="64"/>
      <c r="AB12" s="64"/>
      <c r="AC12" s="64"/>
      <c r="AD12" s="64"/>
      <c r="AE12" s="64"/>
      <c r="AF12" s="64"/>
      <c r="AG12" s="64"/>
      <c r="AH12" s="64"/>
      <c r="AI12" s="64"/>
      <c r="AJ12" s="64"/>
      <c r="AK12" s="64"/>
      <c r="AL12" s="64"/>
      <c r="AM12" s="64"/>
      <c r="AN12" s="64"/>
      <c r="AO12" s="64"/>
      <c r="AP12" s="64"/>
      <c r="AQ12" s="64"/>
      <c r="AR12" s="64"/>
      <c r="AS12" s="64"/>
      <c r="AT12" s="64"/>
      <c r="AU12" s="64"/>
      <c r="AV12" s="64"/>
      <c r="AW12" s="64"/>
      <c r="AX12" s="64"/>
      <c r="AY12" s="64"/>
      <c r="AZ12" s="64"/>
      <c r="BA12" s="64"/>
      <c r="BB12" s="64"/>
      <c r="BC12" s="64"/>
      <c r="BD12" s="64"/>
      <c r="BE12" s="64"/>
      <c r="BF12" s="64"/>
      <c r="BG12" s="64"/>
      <c r="BH12" s="64"/>
      <c r="BI12" s="64"/>
      <c r="BJ12" s="64"/>
      <c r="BK12" s="64"/>
      <c r="BL12" s="64"/>
      <c r="BM12" s="64"/>
      <c r="BP12" s="1"/>
      <c r="BQ12" s="1"/>
    </row>
    <row r="13" spans="1:69" ht="15.75" x14ac:dyDescent="0.25">
      <c r="A13" s="1"/>
      <c r="B13" s="60" t="s">
        <v>116</v>
      </c>
      <c r="C13" s="1"/>
      <c r="D13" s="65" t="s">
        <v>120</v>
      </c>
      <c r="E13" s="64"/>
      <c r="F13" s="64">
        <f t="shared" si="1"/>
        <v>0</v>
      </c>
      <c r="G13" s="63"/>
      <c r="H13" s="64"/>
      <c r="I13" s="64"/>
      <c r="J13" s="64"/>
      <c r="K13" s="64"/>
      <c r="L13" s="64"/>
      <c r="M13" s="64"/>
      <c r="N13" s="64"/>
      <c r="O13" s="64"/>
      <c r="P13" s="64"/>
      <c r="Q13" s="64"/>
      <c r="R13" s="64"/>
      <c r="S13" s="64"/>
      <c r="T13" s="64"/>
      <c r="U13" s="64"/>
      <c r="V13" s="64"/>
      <c r="W13" s="64"/>
      <c r="X13" s="64"/>
      <c r="Y13" s="64"/>
      <c r="Z13" s="64"/>
      <c r="AA13" s="64"/>
      <c r="AB13" s="64"/>
      <c r="AC13" s="64"/>
      <c r="AD13" s="64"/>
      <c r="AE13" s="64"/>
      <c r="AF13" s="64"/>
      <c r="AG13" s="64"/>
      <c r="AH13" s="64"/>
      <c r="AI13" s="64"/>
      <c r="AJ13" s="64"/>
      <c r="AK13" s="64"/>
      <c r="AL13" s="64"/>
      <c r="AM13" s="64"/>
      <c r="AN13" s="64"/>
      <c r="AO13" s="64"/>
      <c r="AP13" s="64"/>
      <c r="AQ13" s="64"/>
      <c r="AR13" s="64"/>
      <c r="AS13" s="64"/>
      <c r="AT13" s="64"/>
      <c r="AU13" s="64"/>
      <c r="AV13" s="64"/>
      <c r="AW13" s="64"/>
      <c r="AX13" s="64"/>
      <c r="AY13" s="64"/>
      <c r="AZ13" s="64"/>
      <c r="BA13" s="64"/>
      <c r="BB13" s="64"/>
      <c r="BC13" s="64"/>
      <c r="BD13" s="64"/>
      <c r="BE13" s="64"/>
      <c r="BF13" s="64"/>
      <c r="BG13" s="64"/>
      <c r="BH13" s="64"/>
      <c r="BI13" s="64"/>
      <c r="BJ13" s="64"/>
      <c r="BK13" s="64"/>
      <c r="BL13" s="64"/>
      <c r="BM13" s="64"/>
      <c r="BP13" s="1"/>
      <c r="BQ13" s="1"/>
    </row>
    <row r="14" spans="1:69" ht="15.75" x14ac:dyDescent="0.25">
      <c r="A14" s="1"/>
      <c r="B14" s="67" t="s">
        <v>116</v>
      </c>
      <c r="C14" s="1"/>
      <c r="D14" s="65" t="s">
        <v>121</v>
      </c>
      <c r="E14" s="64">
        <v>29754.57</v>
      </c>
      <c r="F14" s="64">
        <f>E14+SUM(G14:BM14)</f>
        <v>16189.870000000003</v>
      </c>
      <c r="G14" s="68">
        <v>499</v>
      </c>
      <c r="H14" s="69">
        <v>-146.5</v>
      </c>
      <c r="I14" s="69">
        <v>-120</v>
      </c>
      <c r="J14" s="69">
        <v>-606</v>
      </c>
      <c r="K14" s="69">
        <v>-179</v>
      </c>
      <c r="L14" s="69">
        <v>-16.3</v>
      </c>
      <c r="M14" s="69">
        <v>-84.3</v>
      </c>
      <c r="N14" s="69">
        <v>-82.7</v>
      </c>
      <c r="O14" s="69">
        <v>-500</v>
      </c>
      <c r="P14" s="69">
        <v>-606</v>
      </c>
      <c r="Q14" s="69">
        <v>-150</v>
      </c>
      <c r="R14" s="69">
        <v>-102.7</v>
      </c>
      <c r="S14" s="69">
        <v>-2275</v>
      </c>
      <c r="T14" s="69">
        <v>-290</v>
      </c>
      <c r="U14" s="69">
        <v>-199</v>
      </c>
      <c r="V14" s="69">
        <v>-558</v>
      </c>
      <c r="W14" s="69">
        <v>-79.2</v>
      </c>
      <c r="X14" s="69">
        <v>-118</v>
      </c>
      <c r="Y14" s="69">
        <v>-762</v>
      </c>
      <c r="Z14" s="69">
        <v>-734.4</v>
      </c>
      <c r="AA14" s="69">
        <v>-344</v>
      </c>
      <c r="AB14" s="69">
        <v>-795</v>
      </c>
      <c r="AC14" s="69">
        <v>-176</v>
      </c>
      <c r="AD14" s="69">
        <v>18500</v>
      </c>
      <c r="AE14" s="69">
        <v>-98</v>
      </c>
      <c r="AF14" s="69">
        <v>-84.3</v>
      </c>
      <c r="AG14" s="69">
        <v>-16.3</v>
      </c>
      <c r="AH14" s="69">
        <v>-82</v>
      </c>
      <c r="AI14" s="69">
        <v>-734</v>
      </c>
      <c r="AJ14" s="69">
        <v>-777</v>
      </c>
      <c r="AK14" s="69">
        <v>-349</v>
      </c>
      <c r="AL14" s="70">
        <v>-809</v>
      </c>
      <c r="AM14" s="69">
        <v>-14080</v>
      </c>
      <c r="AN14" s="69">
        <v>-16800</v>
      </c>
      <c r="AO14" s="69">
        <v>10190</v>
      </c>
      <c r="AP14" s="69"/>
      <c r="AQ14" s="69"/>
      <c r="AR14" s="69"/>
      <c r="AS14" s="69"/>
      <c r="AT14" s="69"/>
      <c r="AU14" s="69"/>
      <c r="AV14" s="69"/>
      <c r="AW14" s="69"/>
      <c r="AX14" s="69"/>
      <c r="AY14" s="69"/>
      <c r="AZ14" s="69"/>
      <c r="BA14" s="69"/>
      <c r="BB14" s="70"/>
      <c r="BC14" s="70"/>
      <c r="BD14" s="70"/>
      <c r="BE14" s="70"/>
      <c r="BF14" s="70"/>
      <c r="BG14" s="71"/>
      <c r="BH14" s="71"/>
      <c r="BI14" s="71"/>
      <c r="BJ14" s="71"/>
      <c r="BK14" s="71"/>
      <c r="BL14" s="72"/>
      <c r="BM14" s="72"/>
      <c r="BP14" s="1"/>
      <c r="BQ14" s="1"/>
    </row>
    <row r="15" spans="1:69" ht="15.75" x14ac:dyDescent="0.25">
      <c r="A15" s="1"/>
      <c r="B15" s="73"/>
      <c r="D15" s="74"/>
      <c r="E15" s="75"/>
      <c r="F15" s="75"/>
      <c r="G15" s="76"/>
      <c r="H15" s="76"/>
      <c r="I15" s="76"/>
      <c r="J15" s="76"/>
      <c r="K15" s="76"/>
      <c r="L15" s="76"/>
      <c r="M15" s="76"/>
      <c r="N15" s="76"/>
      <c r="O15" s="76"/>
      <c r="P15" s="76"/>
      <c r="Q15" s="76"/>
      <c r="R15" s="76"/>
      <c r="S15" s="76"/>
      <c r="T15" s="76"/>
      <c r="U15" s="76"/>
      <c r="V15" s="76"/>
      <c r="W15" s="76"/>
      <c r="X15" s="76"/>
      <c r="Y15" s="76"/>
      <c r="Z15" s="76"/>
      <c r="AA15" s="76"/>
      <c r="AB15" s="76"/>
      <c r="AC15" s="76"/>
      <c r="AD15" s="76"/>
      <c r="AE15" s="76"/>
      <c r="AF15" s="76"/>
      <c r="AG15" s="76"/>
      <c r="AH15" s="76"/>
      <c r="AI15" s="76"/>
      <c r="AJ15" s="76"/>
      <c r="AK15" s="76"/>
      <c r="AL15" s="76"/>
      <c r="AM15" s="76"/>
      <c r="AN15" s="76"/>
      <c r="AO15" s="76"/>
      <c r="AP15" s="76"/>
      <c r="AQ15" s="76"/>
      <c r="AR15" s="76"/>
      <c r="AS15" s="76"/>
      <c r="AT15" s="76"/>
      <c r="AU15" s="76"/>
      <c r="AV15" s="76"/>
      <c r="AW15" s="76"/>
      <c r="AX15" s="76"/>
      <c r="AY15" s="76"/>
      <c r="AZ15" s="76"/>
      <c r="BA15" s="76"/>
      <c r="BB15" s="76"/>
      <c r="BC15" s="76"/>
      <c r="BD15" s="76"/>
      <c r="BE15" s="76"/>
      <c r="BF15" s="76"/>
      <c r="BG15" s="76"/>
      <c r="BH15" s="76"/>
      <c r="BI15" s="76"/>
      <c r="BJ15" s="76"/>
      <c r="BK15" s="76"/>
      <c r="BL15" s="76"/>
      <c r="BM15" s="76"/>
      <c r="BP15" s="1"/>
      <c r="BQ15" s="1"/>
    </row>
    <row r="16" spans="1:69" ht="15.75" x14ac:dyDescent="0.25">
      <c r="A16" s="1"/>
      <c r="B16" s="77"/>
      <c r="C16" s="1"/>
      <c r="D16" s="78" t="s">
        <v>7</v>
      </c>
      <c r="E16" s="79" t="str">
        <f t="shared" ref="E16:BM16" si="2">E9</f>
        <v>IB</v>
      </c>
      <c r="F16" s="79" t="str">
        <f t="shared" si="2"/>
        <v>UB</v>
      </c>
      <c r="G16" s="80" t="str">
        <f t="shared" si="2"/>
        <v>#1</v>
      </c>
      <c r="H16" s="79" t="str">
        <f t="shared" si="2"/>
        <v>#2</v>
      </c>
      <c r="I16" s="79" t="str">
        <f t="shared" si="2"/>
        <v>#3</v>
      </c>
      <c r="J16" s="79" t="str">
        <f t="shared" si="2"/>
        <v>#4</v>
      </c>
      <c r="K16" s="79" t="str">
        <f t="shared" si="2"/>
        <v>#5</v>
      </c>
      <c r="L16" s="79" t="str">
        <f t="shared" si="2"/>
        <v>#6</v>
      </c>
      <c r="M16" s="79" t="str">
        <f t="shared" si="2"/>
        <v>#7</v>
      </c>
      <c r="N16" s="79" t="str">
        <f t="shared" si="2"/>
        <v>#8</v>
      </c>
      <c r="O16" s="79" t="str">
        <f t="shared" si="2"/>
        <v>#9</v>
      </c>
      <c r="P16" s="79" t="str">
        <f t="shared" si="2"/>
        <v>#10</v>
      </c>
      <c r="Q16" s="79" t="str">
        <f t="shared" si="2"/>
        <v>#11</v>
      </c>
      <c r="R16" s="79" t="str">
        <f t="shared" si="2"/>
        <v>#12</v>
      </c>
      <c r="S16" s="79" t="str">
        <f t="shared" si="2"/>
        <v>#13</v>
      </c>
      <c r="T16" s="79" t="str">
        <f t="shared" si="2"/>
        <v>#14</v>
      </c>
      <c r="U16" s="79" t="str">
        <f t="shared" si="2"/>
        <v>#15</v>
      </c>
      <c r="V16" s="79" t="str">
        <f t="shared" si="2"/>
        <v>#16</v>
      </c>
      <c r="W16" s="79" t="str">
        <f t="shared" si="2"/>
        <v>#17</v>
      </c>
      <c r="X16" s="79" t="str">
        <f t="shared" si="2"/>
        <v>#18</v>
      </c>
      <c r="Y16" s="79" t="str">
        <f t="shared" si="2"/>
        <v>#19</v>
      </c>
      <c r="Z16" s="79" t="str">
        <f t="shared" si="2"/>
        <v>#20</v>
      </c>
      <c r="AA16" s="79" t="str">
        <f t="shared" si="2"/>
        <v>#21</v>
      </c>
      <c r="AB16" s="79" t="str">
        <f t="shared" si="2"/>
        <v>#22</v>
      </c>
      <c r="AC16" s="79" t="str">
        <f t="shared" si="2"/>
        <v>#23</v>
      </c>
      <c r="AD16" s="79" t="str">
        <f t="shared" si="2"/>
        <v>#24</v>
      </c>
      <c r="AE16" s="79" t="str">
        <f t="shared" si="2"/>
        <v>#25</v>
      </c>
      <c r="AF16" s="79" t="str">
        <f t="shared" si="2"/>
        <v>#26</v>
      </c>
      <c r="AG16" s="79" t="str">
        <f t="shared" si="2"/>
        <v>#27</v>
      </c>
      <c r="AH16" s="79" t="str">
        <f t="shared" si="2"/>
        <v>#28</v>
      </c>
      <c r="AI16" s="79" t="str">
        <f t="shared" si="2"/>
        <v>#29</v>
      </c>
      <c r="AJ16" s="79" t="str">
        <f t="shared" si="2"/>
        <v>#30</v>
      </c>
      <c r="AK16" s="79" t="str">
        <f t="shared" si="2"/>
        <v>#31</v>
      </c>
      <c r="AL16" s="79" t="str">
        <f t="shared" si="2"/>
        <v>#32-#34</v>
      </c>
      <c r="AM16" s="79" t="str">
        <f t="shared" si="2"/>
        <v>#35</v>
      </c>
      <c r="AN16" s="79" t="str">
        <f t="shared" si="2"/>
        <v>#36</v>
      </c>
      <c r="AO16" s="79" t="str">
        <f t="shared" si="2"/>
        <v>#37</v>
      </c>
      <c r="AP16" s="79" t="str">
        <f t="shared" si="2"/>
        <v>#38</v>
      </c>
      <c r="AQ16" s="79" t="str">
        <f t="shared" si="2"/>
        <v>#39</v>
      </c>
      <c r="AR16" s="79" t="str">
        <f t="shared" si="2"/>
        <v>#40</v>
      </c>
      <c r="AS16" s="79" t="str">
        <f t="shared" si="2"/>
        <v>#41</v>
      </c>
      <c r="AT16" s="79" t="str">
        <f t="shared" si="2"/>
        <v>#42</v>
      </c>
      <c r="AU16" s="79" t="str">
        <f t="shared" si="2"/>
        <v>#43</v>
      </c>
      <c r="AV16" s="79" t="str">
        <f t="shared" si="2"/>
        <v>#44</v>
      </c>
      <c r="AW16" s="79" t="str">
        <f t="shared" si="2"/>
        <v>#45</v>
      </c>
      <c r="AX16" s="79" t="str">
        <f t="shared" si="2"/>
        <v>#46</v>
      </c>
      <c r="AY16" s="79" t="str">
        <f t="shared" si="2"/>
        <v>#47</v>
      </c>
      <c r="AZ16" s="79" t="str">
        <f t="shared" si="2"/>
        <v>#48</v>
      </c>
      <c r="BA16" s="79" t="str">
        <f t="shared" si="2"/>
        <v>#49</v>
      </c>
      <c r="BB16" s="79" t="str">
        <f t="shared" si="2"/>
        <v>#50</v>
      </c>
      <c r="BC16" s="79" t="str">
        <f t="shared" si="2"/>
        <v>#51</v>
      </c>
      <c r="BD16" s="79" t="str">
        <f t="shared" si="2"/>
        <v>#52</v>
      </c>
      <c r="BE16" s="79" t="str">
        <f t="shared" si="2"/>
        <v>#53</v>
      </c>
      <c r="BF16" s="79" t="str">
        <f t="shared" si="2"/>
        <v>#54</v>
      </c>
      <c r="BG16" s="79" t="str">
        <f t="shared" si="2"/>
        <v>#55</v>
      </c>
      <c r="BH16" s="79" t="str">
        <f t="shared" si="2"/>
        <v>#56</v>
      </c>
      <c r="BI16" s="79" t="str">
        <f t="shared" si="2"/>
        <v>#57</v>
      </c>
      <c r="BJ16" s="79" t="str">
        <f t="shared" si="2"/>
        <v>#58</v>
      </c>
      <c r="BK16" s="79" t="str">
        <f t="shared" si="2"/>
        <v>#59</v>
      </c>
      <c r="BL16" s="79" t="str">
        <f t="shared" si="2"/>
        <v>#60</v>
      </c>
      <c r="BM16" s="79" t="str">
        <f t="shared" si="2"/>
        <v>#61</v>
      </c>
      <c r="BP16" s="1"/>
      <c r="BQ16" s="1"/>
    </row>
    <row r="17" spans="1:69" ht="15.75" x14ac:dyDescent="0.25">
      <c r="A17" s="1"/>
      <c r="B17" s="81" t="s">
        <v>122</v>
      </c>
      <c r="C17" s="1"/>
      <c r="D17" s="82" t="s">
        <v>123</v>
      </c>
      <c r="E17" s="83">
        <v>-29754.57</v>
      </c>
      <c r="F17" s="83">
        <f t="shared" ref="F17:F19" si="3">E17+SUM(G17:BM17)</f>
        <v>-29754.57</v>
      </c>
      <c r="G17" s="84"/>
      <c r="H17" s="83"/>
      <c r="I17" s="83"/>
      <c r="J17" s="83"/>
      <c r="K17" s="83"/>
      <c r="L17" s="83"/>
      <c r="M17" s="83"/>
      <c r="N17" s="83"/>
      <c r="O17" s="83"/>
      <c r="P17" s="83"/>
      <c r="Q17" s="83"/>
      <c r="R17" s="83"/>
      <c r="S17" s="83"/>
      <c r="T17" s="83"/>
      <c r="U17" s="83"/>
      <c r="V17" s="83"/>
      <c r="W17" s="83"/>
      <c r="X17" s="83"/>
      <c r="Y17" s="83"/>
      <c r="Z17" s="83"/>
      <c r="AA17" s="83"/>
      <c r="AB17" s="83"/>
      <c r="AC17" s="83"/>
      <c r="AD17" s="83"/>
      <c r="AE17" s="83"/>
      <c r="AF17" s="83"/>
      <c r="AG17" s="83"/>
      <c r="AH17" s="83"/>
      <c r="AI17" s="83"/>
      <c r="AJ17" s="83"/>
      <c r="AK17" s="83"/>
      <c r="AL17" s="83"/>
      <c r="AM17" s="83"/>
      <c r="AN17" s="83"/>
      <c r="AO17" s="83"/>
      <c r="AP17" s="83"/>
      <c r="AQ17" s="83"/>
      <c r="AR17" s="83"/>
      <c r="AS17" s="83"/>
      <c r="AT17" s="83"/>
      <c r="AU17" s="83"/>
      <c r="AV17" s="83"/>
      <c r="AW17" s="83"/>
      <c r="AX17" s="83"/>
      <c r="AY17" s="83"/>
      <c r="AZ17" s="83"/>
      <c r="BA17" s="83"/>
      <c r="BB17" s="83"/>
      <c r="BC17" s="83"/>
      <c r="BD17" s="83"/>
      <c r="BE17" s="83"/>
      <c r="BF17" s="83"/>
      <c r="BG17" s="83"/>
      <c r="BH17" s="83"/>
      <c r="BI17" s="83"/>
      <c r="BJ17" s="83"/>
      <c r="BK17" s="83"/>
      <c r="BL17" s="83"/>
      <c r="BM17" s="83"/>
      <c r="BP17" s="1"/>
      <c r="BQ17" s="1"/>
    </row>
    <row r="18" spans="1:69" ht="15.75" x14ac:dyDescent="0.25">
      <c r="A18" s="1"/>
      <c r="B18" s="81" t="s">
        <v>122</v>
      </c>
      <c r="C18" s="1"/>
      <c r="D18" s="82" t="s">
        <v>124</v>
      </c>
      <c r="E18" s="83"/>
      <c r="F18" s="83">
        <f t="shared" si="3"/>
        <v>0</v>
      </c>
      <c r="G18" s="84"/>
      <c r="H18" s="83"/>
      <c r="I18" s="83"/>
      <c r="J18" s="83"/>
      <c r="K18" s="83"/>
      <c r="L18" s="83"/>
      <c r="M18" s="83"/>
      <c r="N18" s="83"/>
      <c r="O18" s="83"/>
      <c r="P18" s="83"/>
      <c r="Q18" s="83"/>
      <c r="R18" s="83"/>
      <c r="S18" s="83"/>
      <c r="T18" s="83"/>
      <c r="U18" s="83"/>
      <c r="V18" s="83"/>
      <c r="W18" s="83"/>
      <c r="X18" s="83"/>
      <c r="Y18" s="83"/>
      <c r="Z18" s="83"/>
      <c r="AA18" s="83"/>
      <c r="AB18" s="83"/>
      <c r="AC18" s="83"/>
      <c r="AD18" s="83"/>
      <c r="AE18" s="83"/>
      <c r="AF18" s="83"/>
      <c r="AG18" s="83"/>
      <c r="AH18" s="83"/>
      <c r="AI18" s="83"/>
      <c r="AJ18" s="83"/>
      <c r="AK18" s="83"/>
      <c r="AL18" s="83"/>
      <c r="AM18" s="83"/>
      <c r="AN18" s="83"/>
      <c r="AO18" s="83"/>
      <c r="AP18" s="83"/>
      <c r="AQ18" s="83"/>
      <c r="AR18" s="83"/>
      <c r="AS18" s="83"/>
      <c r="AT18" s="83"/>
      <c r="AU18" s="83"/>
      <c r="AV18" s="83"/>
      <c r="AW18" s="83"/>
      <c r="AX18" s="83"/>
      <c r="AY18" s="83"/>
      <c r="AZ18" s="83"/>
      <c r="BA18" s="83"/>
      <c r="BB18" s="83"/>
      <c r="BC18" s="83"/>
      <c r="BD18" s="83"/>
      <c r="BE18" s="83"/>
      <c r="BF18" s="83"/>
      <c r="BG18" s="83"/>
      <c r="BH18" s="83"/>
      <c r="BI18" s="83"/>
      <c r="BJ18" s="83"/>
      <c r="BK18" s="83"/>
      <c r="BL18" s="83"/>
      <c r="BM18" s="83"/>
      <c r="BP18" s="1"/>
      <c r="BQ18" s="1"/>
    </row>
    <row r="19" spans="1:69" ht="15.75" x14ac:dyDescent="0.25">
      <c r="A19" s="1"/>
      <c r="B19" s="81" t="s">
        <v>122</v>
      </c>
      <c r="C19" s="1"/>
      <c r="D19" s="82" t="s">
        <v>125</v>
      </c>
      <c r="E19" s="83"/>
      <c r="F19" s="83">
        <f t="shared" si="3"/>
        <v>0</v>
      </c>
      <c r="G19" s="84"/>
      <c r="H19" s="83"/>
      <c r="I19" s="83"/>
      <c r="J19" s="83"/>
      <c r="K19" s="83"/>
      <c r="L19" s="83"/>
      <c r="M19" s="83"/>
      <c r="N19" s="83"/>
      <c r="O19" s="83"/>
      <c r="P19" s="83"/>
      <c r="Q19" s="83"/>
      <c r="R19" s="83"/>
      <c r="S19" s="83"/>
      <c r="T19" s="83"/>
      <c r="U19" s="83"/>
      <c r="V19" s="83"/>
      <c r="W19" s="83"/>
      <c r="X19" s="83"/>
      <c r="Y19" s="83"/>
      <c r="Z19" s="83"/>
      <c r="AA19" s="83"/>
      <c r="AB19" s="83"/>
      <c r="AC19" s="83"/>
      <c r="AD19" s="83"/>
      <c r="AE19" s="83"/>
      <c r="AF19" s="83"/>
      <c r="AG19" s="83"/>
      <c r="AH19" s="83"/>
      <c r="AI19" s="83"/>
      <c r="AJ19" s="83"/>
      <c r="AK19" s="83"/>
      <c r="AL19" s="83"/>
      <c r="AM19" s="83"/>
      <c r="AN19" s="83"/>
      <c r="AO19" s="83"/>
      <c r="AP19" s="83"/>
      <c r="AQ19" s="83"/>
      <c r="AR19" s="83"/>
      <c r="AS19" s="83"/>
      <c r="AT19" s="83"/>
      <c r="AU19" s="83"/>
      <c r="AV19" s="83"/>
      <c r="AW19" s="83"/>
      <c r="AX19" s="83"/>
      <c r="AY19" s="83"/>
      <c r="AZ19" s="83"/>
      <c r="BA19" s="83"/>
      <c r="BB19" s="83"/>
      <c r="BC19" s="83"/>
      <c r="BD19" s="83"/>
      <c r="BE19" s="83"/>
      <c r="BF19" s="83"/>
      <c r="BG19" s="83"/>
      <c r="BH19" s="83"/>
      <c r="BI19" s="83"/>
      <c r="BJ19" s="83"/>
      <c r="BK19" s="83"/>
      <c r="BL19" s="83"/>
      <c r="BM19" s="83"/>
      <c r="BP19" s="1"/>
      <c r="BQ19" s="1"/>
    </row>
    <row r="20" spans="1:69" ht="15.75" x14ac:dyDescent="0.25">
      <c r="A20" s="1"/>
      <c r="B20" s="85"/>
      <c r="C20" s="1"/>
      <c r="D20" s="74"/>
      <c r="E20" s="75"/>
      <c r="F20" s="75"/>
      <c r="G20" s="75"/>
      <c r="H20" s="75"/>
      <c r="I20" s="75"/>
      <c r="J20" s="75"/>
      <c r="K20" s="75"/>
      <c r="L20" s="75"/>
      <c r="M20" s="75"/>
      <c r="N20" s="75"/>
      <c r="O20" s="75"/>
      <c r="P20" s="75"/>
      <c r="Q20" s="75"/>
      <c r="R20" s="75"/>
      <c r="S20" s="75"/>
      <c r="T20" s="75"/>
      <c r="U20" s="75"/>
      <c r="V20" s="75"/>
      <c r="W20" s="75"/>
      <c r="X20" s="75"/>
      <c r="Y20" s="75"/>
      <c r="Z20" s="75"/>
      <c r="AA20" s="75"/>
      <c r="AB20" s="75"/>
      <c r="AC20" s="75"/>
      <c r="AD20" s="75"/>
      <c r="AE20" s="75"/>
      <c r="AF20" s="75"/>
      <c r="AG20" s="75"/>
      <c r="AH20" s="75"/>
      <c r="AI20" s="75"/>
      <c r="AJ20" s="75"/>
      <c r="AK20" s="75"/>
      <c r="AL20" s="75"/>
      <c r="AM20" s="75"/>
      <c r="AN20" s="75"/>
      <c r="AO20" s="75"/>
      <c r="AP20" s="75"/>
      <c r="AQ20" s="75"/>
      <c r="AR20" s="75"/>
      <c r="AS20" s="75"/>
      <c r="AT20" s="75"/>
      <c r="AU20" s="75"/>
      <c r="AV20" s="75"/>
      <c r="AW20" s="75"/>
      <c r="AX20" s="75"/>
      <c r="AY20" s="75"/>
      <c r="AZ20" s="75"/>
      <c r="BA20" s="75"/>
      <c r="BB20" s="75"/>
      <c r="BC20" s="75"/>
      <c r="BD20" s="75"/>
      <c r="BE20" s="75"/>
      <c r="BF20" s="75"/>
      <c r="BG20" s="75"/>
      <c r="BH20" s="75"/>
      <c r="BI20" s="75"/>
      <c r="BJ20" s="75"/>
      <c r="BK20" s="75"/>
      <c r="BL20" s="75"/>
      <c r="BM20" s="75"/>
      <c r="BP20" s="1"/>
      <c r="BQ20" s="1"/>
    </row>
    <row r="21" spans="1:69" ht="15" customHeight="1" x14ac:dyDescent="0.3">
      <c r="A21" s="1"/>
      <c r="B21" s="86"/>
      <c r="C21" s="1"/>
      <c r="D21" s="87" t="s">
        <v>13</v>
      </c>
      <c r="E21" s="75"/>
      <c r="F21" s="75"/>
      <c r="G21" s="75"/>
      <c r="H21" s="75"/>
      <c r="I21" s="75"/>
      <c r="J21" s="75"/>
      <c r="K21" s="75"/>
      <c r="L21" s="75"/>
      <c r="M21" s="75"/>
      <c r="N21" s="75"/>
      <c r="O21" s="75"/>
      <c r="P21" s="75"/>
      <c r="Q21" s="75"/>
      <c r="R21" s="75"/>
      <c r="S21" s="75"/>
      <c r="T21" s="75"/>
      <c r="U21" s="75"/>
      <c r="V21" s="75"/>
      <c r="W21" s="75"/>
      <c r="X21" s="75"/>
      <c r="Y21" s="75"/>
      <c r="Z21" s="75"/>
      <c r="AA21" s="75"/>
      <c r="AB21" s="75"/>
      <c r="AC21" s="75"/>
      <c r="AD21" s="75"/>
      <c r="AE21" s="75"/>
      <c r="AF21" s="75"/>
      <c r="AG21" s="75"/>
      <c r="AH21" s="75"/>
      <c r="AI21" s="75"/>
      <c r="AJ21" s="75"/>
      <c r="AK21" s="75"/>
      <c r="AL21" s="75"/>
      <c r="AM21" s="75"/>
      <c r="AN21" s="75"/>
      <c r="AO21" s="75"/>
      <c r="AP21" s="75"/>
      <c r="AQ21" s="75"/>
      <c r="AR21" s="75"/>
      <c r="AS21" s="75"/>
      <c r="AT21" s="75"/>
      <c r="AU21" s="75"/>
      <c r="AV21" s="75"/>
      <c r="AW21" s="75"/>
      <c r="AX21" s="75"/>
      <c r="AY21" s="75"/>
      <c r="AZ21" s="75"/>
      <c r="BA21" s="75"/>
      <c r="BB21" s="75"/>
      <c r="BC21" s="75"/>
      <c r="BD21" s="75"/>
      <c r="BE21" s="75"/>
      <c r="BF21" s="75"/>
      <c r="BG21" s="75"/>
      <c r="BH21" s="75"/>
      <c r="BI21" s="75"/>
      <c r="BJ21" s="75"/>
      <c r="BK21" s="75"/>
      <c r="BL21" s="75"/>
      <c r="BM21" s="75"/>
      <c r="BP21" s="1"/>
      <c r="BQ21" s="1"/>
    </row>
    <row r="22" spans="1:69" ht="15.75" x14ac:dyDescent="0.25">
      <c r="A22" s="1"/>
      <c r="B22" s="88"/>
      <c r="C22" s="1"/>
      <c r="D22" s="89" t="s">
        <v>3</v>
      </c>
      <c r="E22" s="90" t="str">
        <f t="shared" ref="E22:BM22" si="4">E16</f>
        <v>IB</v>
      </c>
      <c r="F22" s="90" t="str">
        <f t="shared" si="4"/>
        <v>UB</v>
      </c>
      <c r="G22" s="91" t="str">
        <f t="shared" si="4"/>
        <v>#1</v>
      </c>
      <c r="H22" s="90" t="str">
        <f t="shared" si="4"/>
        <v>#2</v>
      </c>
      <c r="I22" s="90" t="str">
        <f t="shared" si="4"/>
        <v>#3</v>
      </c>
      <c r="J22" s="90" t="str">
        <f t="shared" si="4"/>
        <v>#4</v>
      </c>
      <c r="K22" s="90" t="str">
        <f t="shared" si="4"/>
        <v>#5</v>
      </c>
      <c r="L22" s="90" t="str">
        <f t="shared" si="4"/>
        <v>#6</v>
      </c>
      <c r="M22" s="90" t="str">
        <f t="shared" si="4"/>
        <v>#7</v>
      </c>
      <c r="N22" s="90" t="str">
        <f t="shared" si="4"/>
        <v>#8</v>
      </c>
      <c r="O22" s="90" t="str">
        <f t="shared" si="4"/>
        <v>#9</v>
      </c>
      <c r="P22" s="90" t="str">
        <f t="shared" si="4"/>
        <v>#10</v>
      </c>
      <c r="Q22" s="90" t="str">
        <f t="shared" si="4"/>
        <v>#11</v>
      </c>
      <c r="R22" s="90" t="str">
        <f t="shared" si="4"/>
        <v>#12</v>
      </c>
      <c r="S22" s="90" t="str">
        <f t="shared" si="4"/>
        <v>#13</v>
      </c>
      <c r="T22" s="90" t="str">
        <f t="shared" si="4"/>
        <v>#14</v>
      </c>
      <c r="U22" s="90" t="str">
        <f t="shared" si="4"/>
        <v>#15</v>
      </c>
      <c r="V22" s="90" t="str">
        <f t="shared" si="4"/>
        <v>#16</v>
      </c>
      <c r="W22" s="90" t="str">
        <f t="shared" si="4"/>
        <v>#17</v>
      </c>
      <c r="X22" s="90" t="str">
        <f t="shared" si="4"/>
        <v>#18</v>
      </c>
      <c r="Y22" s="90" t="str">
        <f t="shared" si="4"/>
        <v>#19</v>
      </c>
      <c r="Z22" s="90" t="str">
        <f t="shared" si="4"/>
        <v>#20</v>
      </c>
      <c r="AA22" s="90" t="str">
        <f t="shared" si="4"/>
        <v>#21</v>
      </c>
      <c r="AB22" s="90" t="str">
        <f t="shared" si="4"/>
        <v>#22</v>
      </c>
      <c r="AC22" s="90" t="str">
        <f t="shared" si="4"/>
        <v>#23</v>
      </c>
      <c r="AD22" s="90" t="str">
        <f t="shared" si="4"/>
        <v>#24</v>
      </c>
      <c r="AE22" s="90" t="str">
        <f t="shared" si="4"/>
        <v>#25</v>
      </c>
      <c r="AF22" s="90" t="str">
        <f t="shared" si="4"/>
        <v>#26</v>
      </c>
      <c r="AG22" s="90" t="str">
        <f t="shared" si="4"/>
        <v>#27</v>
      </c>
      <c r="AH22" s="90" t="str">
        <f t="shared" si="4"/>
        <v>#28</v>
      </c>
      <c r="AI22" s="90" t="str">
        <f t="shared" si="4"/>
        <v>#29</v>
      </c>
      <c r="AJ22" s="90" t="str">
        <f t="shared" si="4"/>
        <v>#30</v>
      </c>
      <c r="AK22" s="90" t="str">
        <f t="shared" si="4"/>
        <v>#31</v>
      </c>
      <c r="AL22" s="90" t="str">
        <f t="shared" si="4"/>
        <v>#32-#34</v>
      </c>
      <c r="AM22" s="90" t="str">
        <f t="shared" si="4"/>
        <v>#35</v>
      </c>
      <c r="AN22" s="90" t="str">
        <f t="shared" si="4"/>
        <v>#36</v>
      </c>
      <c r="AO22" s="90" t="str">
        <f t="shared" si="4"/>
        <v>#37</v>
      </c>
      <c r="AP22" s="90" t="str">
        <f t="shared" si="4"/>
        <v>#38</v>
      </c>
      <c r="AQ22" s="90" t="str">
        <f t="shared" si="4"/>
        <v>#39</v>
      </c>
      <c r="AR22" s="90" t="str">
        <f t="shared" si="4"/>
        <v>#40</v>
      </c>
      <c r="AS22" s="90" t="str">
        <f t="shared" si="4"/>
        <v>#41</v>
      </c>
      <c r="AT22" s="90" t="str">
        <f t="shared" si="4"/>
        <v>#42</v>
      </c>
      <c r="AU22" s="90" t="str">
        <f t="shared" si="4"/>
        <v>#43</v>
      </c>
      <c r="AV22" s="90" t="str">
        <f t="shared" si="4"/>
        <v>#44</v>
      </c>
      <c r="AW22" s="90" t="str">
        <f t="shared" si="4"/>
        <v>#45</v>
      </c>
      <c r="AX22" s="90" t="str">
        <f t="shared" si="4"/>
        <v>#46</v>
      </c>
      <c r="AY22" s="90" t="str">
        <f t="shared" si="4"/>
        <v>#47</v>
      </c>
      <c r="AZ22" s="90" t="str">
        <f t="shared" si="4"/>
        <v>#48</v>
      </c>
      <c r="BA22" s="90" t="str">
        <f t="shared" si="4"/>
        <v>#49</v>
      </c>
      <c r="BB22" s="90" t="str">
        <f t="shared" si="4"/>
        <v>#50</v>
      </c>
      <c r="BC22" s="90" t="str">
        <f t="shared" si="4"/>
        <v>#51</v>
      </c>
      <c r="BD22" s="90" t="str">
        <f t="shared" si="4"/>
        <v>#52</v>
      </c>
      <c r="BE22" s="90" t="str">
        <f t="shared" si="4"/>
        <v>#53</v>
      </c>
      <c r="BF22" s="90" t="str">
        <f t="shared" si="4"/>
        <v>#54</v>
      </c>
      <c r="BG22" s="90" t="str">
        <f t="shared" si="4"/>
        <v>#55</v>
      </c>
      <c r="BH22" s="90" t="str">
        <f t="shared" si="4"/>
        <v>#56</v>
      </c>
      <c r="BI22" s="90" t="str">
        <f t="shared" si="4"/>
        <v>#57</v>
      </c>
      <c r="BJ22" s="90" t="str">
        <f t="shared" si="4"/>
        <v>#58</v>
      </c>
      <c r="BK22" s="90" t="str">
        <f t="shared" si="4"/>
        <v>#59</v>
      </c>
      <c r="BL22" s="90" t="str">
        <f t="shared" si="4"/>
        <v>#60</v>
      </c>
      <c r="BM22" s="90" t="str">
        <f t="shared" si="4"/>
        <v>#61</v>
      </c>
      <c r="BP22" s="1"/>
      <c r="BQ22" s="1"/>
    </row>
    <row r="23" spans="1:69" ht="15.75" x14ac:dyDescent="0.25">
      <c r="A23" s="1"/>
      <c r="B23" s="92" t="s">
        <v>122</v>
      </c>
      <c r="C23" s="1"/>
      <c r="D23" s="93" t="s">
        <v>126</v>
      </c>
      <c r="E23" s="94"/>
      <c r="F23" s="94">
        <f t="shared" ref="F23:F29" si="5">E23+SUM(G23:BM23)</f>
        <v>0</v>
      </c>
      <c r="G23" s="95"/>
      <c r="H23" s="94"/>
      <c r="I23" s="94"/>
      <c r="J23" s="94"/>
      <c r="K23" s="94"/>
      <c r="L23" s="94"/>
      <c r="M23" s="94"/>
      <c r="N23" s="94"/>
      <c r="O23" s="94"/>
      <c r="P23" s="94"/>
      <c r="Q23" s="94"/>
      <c r="R23" s="94"/>
      <c r="S23" s="94"/>
      <c r="T23" s="94"/>
      <c r="U23" s="94"/>
      <c r="V23" s="94"/>
      <c r="W23" s="94"/>
      <c r="X23" s="94"/>
      <c r="Y23" s="94"/>
      <c r="Z23" s="94"/>
      <c r="AA23" s="94"/>
      <c r="AB23" s="94"/>
      <c r="AC23" s="94"/>
      <c r="AD23" s="94"/>
      <c r="AE23" s="94"/>
      <c r="AF23" s="94"/>
      <c r="AG23" s="94"/>
      <c r="AH23" s="94"/>
      <c r="AI23" s="94"/>
      <c r="AJ23" s="94"/>
      <c r="AK23" s="94"/>
      <c r="AL23" s="94"/>
      <c r="AM23" s="94"/>
      <c r="AN23" s="94"/>
      <c r="AO23" s="94"/>
      <c r="AP23" s="94"/>
      <c r="AQ23" s="94"/>
      <c r="AR23" s="94"/>
      <c r="AS23" s="94"/>
      <c r="AT23" s="94"/>
      <c r="AU23" s="94"/>
      <c r="AV23" s="94"/>
      <c r="AW23" s="94"/>
      <c r="AX23" s="94"/>
      <c r="AY23" s="94"/>
      <c r="AZ23" s="94"/>
      <c r="BA23" s="94"/>
      <c r="BB23" s="94"/>
      <c r="BC23" s="94"/>
      <c r="BD23" s="94"/>
      <c r="BE23" s="94"/>
      <c r="BF23" s="94"/>
      <c r="BG23" s="94"/>
      <c r="BH23" s="94"/>
      <c r="BI23" s="94"/>
      <c r="BJ23" s="94"/>
      <c r="BK23" s="94"/>
      <c r="BL23" s="94"/>
      <c r="BM23" s="94"/>
      <c r="BP23" s="1"/>
      <c r="BQ23" s="1"/>
    </row>
    <row r="24" spans="1:69" ht="15.75" x14ac:dyDescent="0.25">
      <c r="A24" s="1"/>
      <c r="B24" s="92" t="s">
        <v>122</v>
      </c>
      <c r="C24" s="1"/>
      <c r="D24" s="93" t="s">
        <v>127</v>
      </c>
      <c r="E24" s="94"/>
      <c r="F24" s="94">
        <f t="shared" si="5"/>
        <v>0</v>
      </c>
      <c r="G24" s="95"/>
      <c r="H24" s="94"/>
      <c r="I24" s="94"/>
      <c r="J24" s="94"/>
      <c r="K24" s="94"/>
      <c r="L24" s="94"/>
      <c r="M24" s="94"/>
      <c r="N24" s="94"/>
      <c r="O24" s="94"/>
      <c r="P24" s="94"/>
      <c r="Q24" s="94"/>
      <c r="R24" s="94"/>
      <c r="S24" s="94"/>
      <c r="T24" s="94"/>
      <c r="U24" s="94"/>
      <c r="V24" s="94"/>
      <c r="W24" s="94"/>
      <c r="X24" s="94"/>
      <c r="Y24" s="94"/>
      <c r="Z24" s="94"/>
      <c r="AA24" s="94"/>
      <c r="AB24" s="94"/>
      <c r="AC24" s="94"/>
      <c r="AD24" s="94"/>
      <c r="AE24" s="94"/>
      <c r="AF24" s="94"/>
      <c r="AG24" s="94"/>
      <c r="AH24" s="94"/>
      <c r="AI24" s="94"/>
      <c r="AJ24" s="94"/>
      <c r="AK24" s="94"/>
      <c r="AL24" s="94"/>
      <c r="AM24" s="94"/>
      <c r="AN24" s="94"/>
      <c r="AO24" s="94"/>
      <c r="AP24" s="94"/>
      <c r="AQ24" s="94"/>
      <c r="AR24" s="94"/>
      <c r="AS24" s="94"/>
      <c r="AT24" s="94"/>
      <c r="AU24" s="94"/>
      <c r="AV24" s="94"/>
      <c r="AW24" s="94"/>
      <c r="AX24" s="94"/>
      <c r="AY24" s="94"/>
      <c r="AZ24" s="94"/>
      <c r="BA24" s="94"/>
      <c r="BB24" s="94"/>
      <c r="BC24" s="94"/>
      <c r="BD24" s="94"/>
      <c r="BE24" s="94"/>
      <c r="BF24" s="94"/>
      <c r="BG24" s="94"/>
      <c r="BH24" s="94"/>
      <c r="BI24" s="94"/>
      <c r="BJ24" s="94"/>
      <c r="BK24" s="94"/>
      <c r="BL24" s="94"/>
      <c r="BM24" s="94"/>
      <c r="BP24" s="1"/>
      <c r="BQ24" s="1"/>
    </row>
    <row r="25" spans="1:69" ht="15.75" x14ac:dyDescent="0.25">
      <c r="A25" s="1"/>
      <c r="B25" s="92" t="s">
        <v>122</v>
      </c>
      <c r="C25" s="1"/>
      <c r="D25" s="93" t="s">
        <v>128</v>
      </c>
      <c r="E25" s="94"/>
      <c r="F25" s="94">
        <f t="shared" si="5"/>
        <v>-10190</v>
      </c>
      <c r="G25" s="95"/>
      <c r="H25" s="94"/>
      <c r="I25" s="94"/>
      <c r="J25" s="94"/>
      <c r="K25" s="94"/>
      <c r="L25" s="94"/>
      <c r="M25" s="94"/>
      <c r="N25" s="94"/>
      <c r="O25" s="94"/>
      <c r="P25" s="94"/>
      <c r="Q25" s="94"/>
      <c r="R25" s="94"/>
      <c r="S25" s="94"/>
      <c r="T25" s="94"/>
      <c r="U25" s="94"/>
      <c r="V25" s="94"/>
      <c r="W25" s="94"/>
      <c r="X25" s="94"/>
      <c r="Y25" s="94"/>
      <c r="Z25" s="94"/>
      <c r="AA25" s="94"/>
      <c r="AB25" s="94"/>
      <c r="AC25" s="94"/>
      <c r="AD25" s="94"/>
      <c r="AE25" s="94"/>
      <c r="AF25" s="94"/>
      <c r="AG25" s="94"/>
      <c r="AH25" s="94"/>
      <c r="AI25" s="94"/>
      <c r="AJ25" s="94"/>
      <c r="AK25" s="94"/>
      <c r="AL25" s="94"/>
      <c r="AM25" s="94"/>
      <c r="AN25" s="94"/>
      <c r="AO25" s="94">
        <v>-10190</v>
      </c>
      <c r="AP25" s="94"/>
      <c r="AQ25" s="94"/>
      <c r="AR25" s="94"/>
      <c r="AS25" s="94"/>
      <c r="AT25" s="94"/>
      <c r="AU25" s="94"/>
      <c r="AV25" s="94"/>
      <c r="AW25" s="94"/>
      <c r="AX25" s="94"/>
      <c r="AY25" s="94"/>
      <c r="AZ25" s="94"/>
      <c r="BA25" s="94"/>
      <c r="BB25" s="94"/>
      <c r="BC25" s="94"/>
      <c r="BD25" s="94"/>
      <c r="BE25" s="94"/>
      <c r="BF25" s="94"/>
      <c r="BG25" s="94"/>
      <c r="BH25" s="94"/>
      <c r="BI25" s="94"/>
      <c r="BJ25" s="94"/>
      <c r="BK25" s="94"/>
      <c r="BL25" s="94"/>
      <c r="BM25" s="94"/>
      <c r="BP25" s="1"/>
      <c r="BQ25" s="1"/>
    </row>
    <row r="26" spans="1:69" ht="15.75" x14ac:dyDescent="0.25">
      <c r="A26" s="1"/>
      <c r="B26" s="92" t="s">
        <v>122</v>
      </c>
      <c r="C26" s="1"/>
      <c r="D26" s="93" t="s">
        <v>129</v>
      </c>
      <c r="E26" s="94"/>
      <c r="F26" s="94">
        <f t="shared" si="5"/>
        <v>-18500</v>
      </c>
      <c r="G26" s="95"/>
      <c r="H26" s="94"/>
      <c r="I26" s="94"/>
      <c r="J26" s="94"/>
      <c r="K26" s="94"/>
      <c r="L26" s="94"/>
      <c r="M26" s="94"/>
      <c r="N26" s="94"/>
      <c r="O26" s="94"/>
      <c r="P26" s="94"/>
      <c r="Q26" s="94"/>
      <c r="R26" s="94"/>
      <c r="S26" s="94"/>
      <c r="T26" s="94"/>
      <c r="U26" s="94"/>
      <c r="V26" s="94"/>
      <c r="W26" s="94"/>
      <c r="X26" s="94"/>
      <c r="Y26" s="94"/>
      <c r="Z26" s="94"/>
      <c r="AA26" s="94"/>
      <c r="AB26" s="94"/>
      <c r="AC26" s="94"/>
      <c r="AD26" s="94">
        <v>-18500</v>
      </c>
      <c r="AE26" s="94"/>
      <c r="AF26" s="94"/>
      <c r="AG26" s="94"/>
      <c r="AH26" s="94"/>
      <c r="AI26" s="94"/>
      <c r="AJ26" s="94"/>
      <c r="AK26" s="94"/>
      <c r="AL26" s="94"/>
      <c r="AM26" s="94"/>
      <c r="AN26" s="94"/>
      <c r="AO26" s="94"/>
      <c r="AP26" s="94"/>
      <c r="AQ26" s="94"/>
      <c r="AR26" s="94"/>
      <c r="AS26" s="94"/>
      <c r="AT26" s="94"/>
      <c r="AU26" s="94"/>
      <c r="AV26" s="94"/>
      <c r="AW26" s="94"/>
      <c r="AX26" s="94"/>
      <c r="AY26" s="94"/>
      <c r="AZ26" s="94"/>
      <c r="BA26" s="94"/>
      <c r="BB26" s="94"/>
      <c r="BC26" s="94"/>
      <c r="BD26" s="94"/>
      <c r="BE26" s="94"/>
      <c r="BF26" s="94"/>
      <c r="BG26" s="94"/>
      <c r="BH26" s="94"/>
      <c r="BI26" s="94"/>
      <c r="BJ26" s="94"/>
      <c r="BK26" s="94"/>
      <c r="BL26" s="94"/>
      <c r="BM26" s="94"/>
      <c r="BP26" s="1"/>
      <c r="BQ26" s="1"/>
    </row>
    <row r="27" spans="1:69" ht="15.75" x14ac:dyDescent="0.25">
      <c r="A27" s="1"/>
      <c r="B27" s="92" t="s">
        <v>122</v>
      </c>
      <c r="C27" s="1"/>
      <c r="D27" s="93" t="s">
        <v>130</v>
      </c>
      <c r="E27" s="94"/>
      <c r="F27" s="94">
        <f t="shared" si="5"/>
        <v>-499</v>
      </c>
      <c r="G27" s="95">
        <v>-499</v>
      </c>
      <c r="H27" s="94"/>
      <c r="I27" s="94"/>
      <c r="J27" s="94"/>
      <c r="K27" s="94"/>
      <c r="L27" s="94"/>
      <c r="M27" s="94"/>
      <c r="N27" s="94"/>
      <c r="O27" s="94"/>
      <c r="P27" s="94"/>
      <c r="Q27" s="94"/>
      <c r="R27" s="94"/>
      <c r="S27" s="94"/>
      <c r="T27" s="94"/>
      <c r="U27" s="94"/>
      <c r="V27" s="94"/>
      <c r="W27" s="94"/>
      <c r="X27" s="94"/>
      <c r="Y27" s="94"/>
      <c r="Z27" s="94"/>
      <c r="AA27" s="94"/>
      <c r="AB27" s="94"/>
      <c r="AC27" s="94"/>
      <c r="AD27" s="94"/>
      <c r="AE27" s="94"/>
      <c r="AF27" s="94"/>
      <c r="AG27" s="94"/>
      <c r="AH27" s="94"/>
      <c r="AI27" s="94"/>
      <c r="AJ27" s="94"/>
      <c r="AK27" s="94"/>
      <c r="AL27" s="94"/>
      <c r="AM27" s="94"/>
      <c r="AN27" s="94"/>
      <c r="AO27" s="94"/>
      <c r="AP27" s="94"/>
      <c r="AQ27" s="94"/>
      <c r="AR27" s="94"/>
      <c r="AS27" s="94"/>
      <c r="AT27" s="94"/>
      <c r="AU27" s="94"/>
      <c r="AV27" s="94"/>
      <c r="AW27" s="94"/>
      <c r="AX27" s="94"/>
      <c r="AY27" s="94"/>
      <c r="AZ27" s="94"/>
      <c r="BA27" s="94"/>
      <c r="BB27" s="94"/>
      <c r="BC27" s="94"/>
      <c r="BD27" s="94"/>
      <c r="BE27" s="94"/>
      <c r="BF27" s="94"/>
      <c r="BG27" s="94"/>
      <c r="BH27" s="94"/>
      <c r="BI27" s="94"/>
      <c r="BJ27" s="94"/>
      <c r="BK27" s="94"/>
      <c r="BL27" s="94"/>
      <c r="BM27" s="94"/>
      <c r="BP27" s="1"/>
      <c r="BQ27" s="1"/>
    </row>
    <row r="28" spans="1:69" ht="15.75" x14ac:dyDescent="0.25">
      <c r="A28" s="1"/>
      <c r="B28" s="92" t="s">
        <v>122</v>
      </c>
      <c r="C28" s="1"/>
      <c r="D28" s="93" t="s">
        <v>131</v>
      </c>
      <c r="E28" s="94"/>
      <c r="F28" s="94">
        <f t="shared" si="5"/>
        <v>0</v>
      </c>
      <c r="G28" s="95"/>
      <c r="H28" s="94"/>
      <c r="I28" s="94"/>
      <c r="J28" s="94"/>
      <c r="K28" s="94"/>
      <c r="L28" s="94"/>
      <c r="M28" s="94"/>
      <c r="N28" s="94"/>
      <c r="O28" s="94"/>
      <c r="P28" s="94"/>
      <c r="Q28" s="94"/>
      <c r="R28" s="94"/>
      <c r="S28" s="94"/>
      <c r="T28" s="94"/>
      <c r="U28" s="94"/>
      <c r="V28" s="94"/>
      <c r="W28" s="94"/>
      <c r="X28" s="94"/>
      <c r="Y28" s="94"/>
      <c r="Z28" s="94"/>
      <c r="AA28" s="94"/>
      <c r="AB28" s="94"/>
      <c r="AC28" s="94"/>
      <c r="AD28" s="94"/>
      <c r="AE28" s="94"/>
      <c r="AF28" s="94"/>
      <c r="AG28" s="94"/>
      <c r="AH28" s="94"/>
      <c r="AI28" s="94"/>
      <c r="AJ28" s="94"/>
      <c r="AK28" s="94"/>
      <c r="AL28" s="94"/>
      <c r="AM28" s="94"/>
      <c r="AN28" s="94"/>
      <c r="AO28" s="94"/>
      <c r="AP28" s="94"/>
      <c r="AQ28" s="94"/>
      <c r="AR28" s="94"/>
      <c r="AS28" s="94"/>
      <c r="AT28" s="94"/>
      <c r="AU28" s="94"/>
      <c r="AV28" s="94"/>
      <c r="AW28" s="94"/>
      <c r="AX28" s="94"/>
      <c r="AY28" s="94"/>
      <c r="AZ28" s="94"/>
      <c r="BA28" s="94"/>
      <c r="BB28" s="94"/>
      <c r="BC28" s="94"/>
      <c r="BD28" s="94"/>
      <c r="BE28" s="94"/>
      <c r="BF28" s="94"/>
      <c r="BG28" s="94"/>
      <c r="BH28" s="94"/>
      <c r="BI28" s="94"/>
      <c r="BJ28" s="94"/>
      <c r="BK28" s="94"/>
      <c r="BL28" s="94"/>
      <c r="BM28" s="94"/>
      <c r="BP28" s="1"/>
      <c r="BQ28" s="1"/>
    </row>
    <row r="29" spans="1:69" ht="15.75" x14ac:dyDescent="0.25">
      <c r="A29" s="1"/>
      <c r="B29" s="92" t="s">
        <v>122</v>
      </c>
      <c r="C29" s="1"/>
      <c r="D29" s="93" t="s">
        <v>132</v>
      </c>
      <c r="E29" s="94"/>
      <c r="F29" s="94">
        <f t="shared" si="5"/>
        <v>0</v>
      </c>
      <c r="G29" s="95"/>
      <c r="H29" s="94"/>
      <c r="I29" s="94"/>
      <c r="J29" s="94"/>
      <c r="K29" s="94"/>
      <c r="L29" s="94"/>
      <c r="M29" s="94"/>
      <c r="N29" s="94"/>
      <c r="O29" s="94"/>
      <c r="P29" s="94"/>
      <c r="Q29" s="94"/>
      <c r="R29" s="94"/>
      <c r="S29" s="94"/>
      <c r="T29" s="94"/>
      <c r="U29" s="94"/>
      <c r="V29" s="94"/>
      <c r="W29" s="94"/>
      <c r="X29" s="94"/>
      <c r="Y29" s="94"/>
      <c r="Z29" s="94"/>
      <c r="AA29" s="94"/>
      <c r="AB29" s="94"/>
      <c r="AC29" s="94"/>
      <c r="AD29" s="94"/>
      <c r="AE29" s="94"/>
      <c r="AF29" s="94"/>
      <c r="AG29" s="94"/>
      <c r="AH29" s="94"/>
      <c r="AI29" s="94"/>
      <c r="AJ29" s="94"/>
      <c r="AK29" s="94"/>
      <c r="AL29" s="94"/>
      <c r="AM29" s="94"/>
      <c r="AN29" s="94"/>
      <c r="AO29" s="94"/>
      <c r="AP29" s="94"/>
      <c r="AQ29" s="94"/>
      <c r="AR29" s="94"/>
      <c r="AS29" s="94"/>
      <c r="AT29" s="94"/>
      <c r="AU29" s="94"/>
      <c r="AV29" s="94"/>
      <c r="AW29" s="94"/>
      <c r="AX29" s="94"/>
      <c r="AY29" s="94"/>
      <c r="AZ29" s="94"/>
      <c r="BA29" s="94"/>
      <c r="BB29" s="94"/>
      <c r="BC29" s="94"/>
      <c r="BD29" s="94"/>
      <c r="BE29" s="94"/>
      <c r="BF29" s="94"/>
      <c r="BG29" s="94"/>
      <c r="BH29" s="94"/>
      <c r="BI29" s="94"/>
      <c r="BJ29" s="94"/>
      <c r="BK29" s="94"/>
      <c r="BL29" s="94"/>
      <c r="BM29" s="94"/>
      <c r="BP29" s="1"/>
      <c r="BQ29" s="1"/>
    </row>
    <row r="30" spans="1:69" ht="15.75" x14ac:dyDescent="0.25">
      <c r="A30" s="1"/>
      <c r="B30" s="73"/>
      <c r="C30" s="1"/>
      <c r="D30" s="74"/>
      <c r="E30" s="75"/>
      <c r="F30" s="75"/>
      <c r="G30" s="75"/>
      <c r="H30" s="75"/>
      <c r="I30" s="75"/>
      <c r="J30" s="75"/>
      <c r="K30" s="75"/>
      <c r="L30" s="75"/>
      <c r="M30" s="75"/>
      <c r="N30" s="75"/>
      <c r="O30" s="75"/>
      <c r="P30" s="75"/>
      <c r="Q30" s="75"/>
      <c r="R30" s="75"/>
      <c r="S30" s="75"/>
      <c r="T30" s="75"/>
      <c r="U30" s="75"/>
      <c r="V30" s="75"/>
      <c r="W30" s="75"/>
      <c r="X30" s="75"/>
      <c r="Y30" s="75"/>
      <c r="Z30" s="75"/>
      <c r="AA30" s="75"/>
      <c r="AB30" s="75"/>
      <c r="AC30" s="75"/>
      <c r="AD30" s="75"/>
      <c r="AE30" s="75"/>
      <c r="AF30" s="75"/>
      <c r="AG30" s="75"/>
      <c r="AH30" s="75"/>
      <c r="AI30" s="75"/>
      <c r="AJ30" s="75"/>
      <c r="AK30" s="75"/>
      <c r="AL30" s="75"/>
      <c r="AM30" s="75"/>
      <c r="AN30" s="75"/>
      <c r="AO30" s="75"/>
      <c r="AP30" s="75"/>
      <c r="AQ30" s="75"/>
      <c r="AR30" s="75"/>
      <c r="AS30" s="75"/>
      <c r="AT30" s="75"/>
      <c r="AU30" s="75"/>
      <c r="AV30" s="75"/>
      <c r="AW30" s="75"/>
      <c r="AX30" s="75"/>
      <c r="AY30" s="75"/>
      <c r="AZ30" s="75"/>
      <c r="BA30" s="75"/>
      <c r="BB30" s="75"/>
      <c r="BC30" s="75"/>
      <c r="BD30" s="75"/>
      <c r="BE30" s="75"/>
      <c r="BF30" s="75"/>
      <c r="BG30" s="75"/>
      <c r="BH30" s="75"/>
      <c r="BI30" s="75"/>
      <c r="BJ30" s="75"/>
      <c r="BK30" s="75"/>
      <c r="BL30" s="75"/>
      <c r="BM30" s="75"/>
      <c r="BP30" s="1"/>
      <c r="BQ30" s="1"/>
    </row>
    <row r="31" spans="1:69" ht="15.75" x14ac:dyDescent="0.25">
      <c r="A31" s="1"/>
      <c r="B31" s="96"/>
      <c r="C31" s="97"/>
      <c r="D31" s="98" t="s">
        <v>8</v>
      </c>
      <c r="E31" s="99" t="str">
        <f t="shared" ref="E31:BM31" si="6">E22</f>
        <v>IB</v>
      </c>
      <c r="F31" s="99" t="str">
        <f t="shared" si="6"/>
        <v>UB</v>
      </c>
      <c r="G31" s="100" t="str">
        <f t="shared" si="6"/>
        <v>#1</v>
      </c>
      <c r="H31" s="99" t="str">
        <f t="shared" si="6"/>
        <v>#2</v>
      </c>
      <c r="I31" s="99" t="str">
        <f t="shared" si="6"/>
        <v>#3</v>
      </c>
      <c r="J31" s="99" t="str">
        <f t="shared" si="6"/>
        <v>#4</v>
      </c>
      <c r="K31" s="99" t="str">
        <f t="shared" si="6"/>
        <v>#5</v>
      </c>
      <c r="L31" s="99" t="str">
        <f t="shared" si="6"/>
        <v>#6</v>
      </c>
      <c r="M31" s="99" t="str">
        <f t="shared" si="6"/>
        <v>#7</v>
      </c>
      <c r="N31" s="99" t="str">
        <f t="shared" si="6"/>
        <v>#8</v>
      </c>
      <c r="O31" s="99" t="str">
        <f t="shared" si="6"/>
        <v>#9</v>
      </c>
      <c r="P31" s="99" t="str">
        <f t="shared" si="6"/>
        <v>#10</v>
      </c>
      <c r="Q31" s="99" t="str">
        <f t="shared" si="6"/>
        <v>#11</v>
      </c>
      <c r="R31" s="99" t="str">
        <f t="shared" si="6"/>
        <v>#12</v>
      </c>
      <c r="S31" s="99" t="str">
        <f t="shared" si="6"/>
        <v>#13</v>
      </c>
      <c r="T31" s="99" t="str">
        <f t="shared" si="6"/>
        <v>#14</v>
      </c>
      <c r="U31" s="99" t="str">
        <f t="shared" si="6"/>
        <v>#15</v>
      </c>
      <c r="V31" s="99" t="str">
        <f t="shared" si="6"/>
        <v>#16</v>
      </c>
      <c r="W31" s="99" t="str">
        <f t="shared" si="6"/>
        <v>#17</v>
      </c>
      <c r="X31" s="99" t="str">
        <f t="shared" si="6"/>
        <v>#18</v>
      </c>
      <c r="Y31" s="99" t="str">
        <f t="shared" si="6"/>
        <v>#19</v>
      </c>
      <c r="Z31" s="99" t="str">
        <f t="shared" si="6"/>
        <v>#20</v>
      </c>
      <c r="AA31" s="99" t="str">
        <f t="shared" si="6"/>
        <v>#21</v>
      </c>
      <c r="AB31" s="99" t="str">
        <f t="shared" si="6"/>
        <v>#22</v>
      </c>
      <c r="AC31" s="99" t="str">
        <f t="shared" si="6"/>
        <v>#23</v>
      </c>
      <c r="AD31" s="99" t="str">
        <f t="shared" si="6"/>
        <v>#24</v>
      </c>
      <c r="AE31" s="99" t="str">
        <f t="shared" si="6"/>
        <v>#25</v>
      </c>
      <c r="AF31" s="99" t="str">
        <f t="shared" si="6"/>
        <v>#26</v>
      </c>
      <c r="AG31" s="99" t="str">
        <f t="shared" si="6"/>
        <v>#27</v>
      </c>
      <c r="AH31" s="99" t="str">
        <f t="shared" si="6"/>
        <v>#28</v>
      </c>
      <c r="AI31" s="99" t="str">
        <f t="shared" si="6"/>
        <v>#29</v>
      </c>
      <c r="AJ31" s="99" t="str">
        <f t="shared" si="6"/>
        <v>#30</v>
      </c>
      <c r="AK31" s="99" t="str">
        <f t="shared" si="6"/>
        <v>#31</v>
      </c>
      <c r="AL31" s="99" t="str">
        <f t="shared" si="6"/>
        <v>#32-#34</v>
      </c>
      <c r="AM31" s="99" t="str">
        <f t="shared" si="6"/>
        <v>#35</v>
      </c>
      <c r="AN31" s="99" t="str">
        <f t="shared" si="6"/>
        <v>#36</v>
      </c>
      <c r="AO31" s="99" t="str">
        <f t="shared" si="6"/>
        <v>#37</v>
      </c>
      <c r="AP31" s="99" t="str">
        <f t="shared" si="6"/>
        <v>#38</v>
      </c>
      <c r="AQ31" s="99" t="str">
        <f t="shared" si="6"/>
        <v>#39</v>
      </c>
      <c r="AR31" s="99" t="str">
        <f t="shared" si="6"/>
        <v>#40</v>
      </c>
      <c r="AS31" s="99" t="str">
        <f t="shared" si="6"/>
        <v>#41</v>
      </c>
      <c r="AT31" s="99" t="str">
        <f t="shared" si="6"/>
        <v>#42</v>
      </c>
      <c r="AU31" s="99" t="str">
        <f t="shared" si="6"/>
        <v>#43</v>
      </c>
      <c r="AV31" s="99" t="str">
        <f t="shared" si="6"/>
        <v>#44</v>
      </c>
      <c r="AW31" s="99" t="str">
        <f t="shared" si="6"/>
        <v>#45</v>
      </c>
      <c r="AX31" s="99" t="str">
        <f t="shared" si="6"/>
        <v>#46</v>
      </c>
      <c r="AY31" s="99" t="str">
        <f t="shared" si="6"/>
        <v>#47</v>
      </c>
      <c r="AZ31" s="99" t="str">
        <f t="shared" si="6"/>
        <v>#48</v>
      </c>
      <c r="BA31" s="99" t="str">
        <f t="shared" si="6"/>
        <v>#49</v>
      </c>
      <c r="BB31" s="99" t="str">
        <f t="shared" si="6"/>
        <v>#50</v>
      </c>
      <c r="BC31" s="99" t="str">
        <f t="shared" si="6"/>
        <v>#51</v>
      </c>
      <c r="BD31" s="99" t="str">
        <f t="shared" si="6"/>
        <v>#52</v>
      </c>
      <c r="BE31" s="99" t="str">
        <f t="shared" si="6"/>
        <v>#53</v>
      </c>
      <c r="BF31" s="99" t="str">
        <f t="shared" si="6"/>
        <v>#54</v>
      </c>
      <c r="BG31" s="99" t="str">
        <f t="shared" si="6"/>
        <v>#55</v>
      </c>
      <c r="BH31" s="99" t="str">
        <f t="shared" si="6"/>
        <v>#56</v>
      </c>
      <c r="BI31" s="99" t="str">
        <f t="shared" si="6"/>
        <v>#57</v>
      </c>
      <c r="BJ31" s="99" t="str">
        <f t="shared" si="6"/>
        <v>#58</v>
      </c>
      <c r="BK31" s="99" t="str">
        <f t="shared" si="6"/>
        <v>#59</v>
      </c>
      <c r="BL31" s="99" t="str">
        <f t="shared" si="6"/>
        <v>#60</v>
      </c>
      <c r="BM31" s="99" t="str">
        <f t="shared" si="6"/>
        <v>#61</v>
      </c>
      <c r="BP31" s="1"/>
      <c r="BQ31" s="1"/>
    </row>
    <row r="32" spans="1:69" ht="15.75" x14ac:dyDescent="0.25">
      <c r="A32" s="1"/>
      <c r="B32" s="101" t="s">
        <v>116</v>
      </c>
      <c r="C32" s="102"/>
      <c r="D32" s="103" t="s">
        <v>133</v>
      </c>
      <c r="E32" s="104"/>
      <c r="F32" s="104">
        <f t="shared" ref="F32:F51" si="7">E32+SUM(G32:BM32)</f>
        <v>0</v>
      </c>
      <c r="G32" s="105"/>
      <c r="H32" s="106"/>
      <c r="I32" s="106"/>
      <c r="J32" s="106"/>
      <c r="K32" s="106"/>
      <c r="L32" s="106"/>
      <c r="M32" s="106"/>
      <c r="N32" s="106"/>
      <c r="O32" s="106"/>
      <c r="P32" s="106"/>
      <c r="Q32" s="106"/>
      <c r="R32" s="106"/>
      <c r="S32" s="106"/>
      <c r="T32" s="106"/>
      <c r="U32" s="106"/>
      <c r="V32" s="106"/>
      <c r="W32" s="106"/>
      <c r="X32" s="106"/>
      <c r="Y32" s="106"/>
      <c r="Z32" s="106"/>
      <c r="AA32" s="106"/>
      <c r="AB32" s="106"/>
      <c r="AC32" s="107"/>
      <c r="AD32" s="106"/>
      <c r="AE32" s="106"/>
      <c r="AF32" s="106"/>
      <c r="AG32" s="106"/>
      <c r="AH32" s="106"/>
      <c r="AI32" s="106"/>
      <c r="AJ32" s="106"/>
      <c r="AK32" s="106"/>
      <c r="AL32" s="106"/>
      <c r="AM32" s="106"/>
      <c r="AN32" s="106"/>
      <c r="AO32" s="106"/>
      <c r="AP32" s="106"/>
      <c r="AQ32" s="106"/>
      <c r="AR32" s="106"/>
      <c r="AS32" s="106"/>
      <c r="AT32" s="106"/>
      <c r="AU32" s="106"/>
      <c r="AV32" s="106"/>
      <c r="AW32" s="106"/>
      <c r="AX32" s="106"/>
      <c r="AY32" s="106"/>
      <c r="AZ32" s="106"/>
      <c r="BA32" s="106"/>
      <c r="BB32" s="106"/>
      <c r="BC32" s="106"/>
      <c r="BD32" s="106"/>
      <c r="BE32" s="106"/>
      <c r="BF32" s="106"/>
      <c r="BG32" s="108"/>
      <c r="BH32" s="108"/>
      <c r="BI32" s="108"/>
      <c r="BJ32" s="108"/>
      <c r="BK32" s="108"/>
      <c r="BL32" s="109"/>
      <c r="BM32" s="109"/>
      <c r="BP32" s="1"/>
      <c r="BQ32" s="1"/>
    </row>
    <row r="33" spans="1:69" ht="15.75" x14ac:dyDescent="0.25">
      <c r="A33" s="1"/>
      <c r="B33" s="101" t="s">
        <v>116</v>
      </c>
      <c r="C33" s="1"/>
      <c r="D33" s="103" t="s">
        <v>134</v>
      </c>
      <c r="E33" s="104"/>
      <c r="F33" s="104">
        <f t="shared" si="7"/>
        <v>734.4</v>
      </c>
      <c r="G33" s="110"/>
      <c r="H33" s="111"/>
      <c r="I33" s="111"/>
      <c r="J33" s="111"/>
      <c r="K33" s="111"/>
      <c r="L33" s="111"/>
      <c r="M33" s="111"/>
      <c r="N33" s="111"/>
      <c r="O33" s="111"/>
      <c r="P33" s="111"/>
      <c r="Q33" s="111"/>
      <c r="R33" s="111"/>
      <c r="S33" s="111"/>
      <c r="T33" s="111"/>
      <c r="U33" s="111"/>
      <c r="V33" s="111"/>
      <c r="W33" s="111"/>
      <c r="X33" s="111"/>
      <c r="Y33" s="111"/>
      <c r="Z33" s="111">
        <v>734.4</v>
      </c>
      <c r="AA33" s="111"/>
      <c r="AB33" s="111"/>
      <c r="AC33" s="112"/>
      <c r="AD33" s="111"/>
      <c r="AE33" s="111"/>
      <c r="AF33" s="111"/>
      <c r="AG33" s="111"/>
      <c r="AH33" s="111"/>
      <c r="AI33" s="111"/>
      <c r="AJ33" s="111"/>
      <c r="AK33" s="111"/>
      <c r="AL33" s="111"/>
      <c r="AM33" s="111"/>
      <c r="AN33" s="111"/>
      <c r="AO33" s="111"/>
      <c r="AP33" s="111"/>
      <c r="AQ33" s="111"/>
      <c r="AR33" s="111"/>
      <c r="AS33" s="111"/>
      <c r="AT33" s="111"/>
      <c r="AU33" s="111"/>
      <c r="AV33" s="111"/>
      <c r="AW33" s="111"/>
      <c r="AX33" s="111"/>
      <c r="AY33" s="111"/>
      <c r="AZ33" s="111"/>
      <c r="BA33" s="111"/>
      <c r="BB33" s="111"/>
      <c r="BC33" s="111"/>
      <c r="BD33" s="111"/>
      <c r="BE33" s="111"/>
      <c r="BF33" s="111"/>
      <c r="BG33" s="113"/>
      <c r="BH33" s="113"/>
      <c r="BI33" s="113"/>
      <c r="BJ33" s="113"/>
      <c r="BK33" s="113"/>
      <c r="BL33" s="114"/>
      <c r="BM33" s="114"/>
      <c r="BP33" s="1"/>
      <c r="BQ33" s="1"/>
    </row>
    <row r="34" spans="1:69" ht="15.75" x14ac:dyDescent="0.25">
      <c r="A34" s="1"/>
      <c r="B34" s="101" t="s">
        <v>116</v>
      </c>
      <c r="C34" s="1"/>
      <c r="D34" s="103" t="s">
        <v>135</v>
      </c>
      <c r="E34" s="104"/>
      <c r="F34" s="104">
        <f t="shared" si="7"/>
        <v>734</v>
      </c>
      <c r="G34" s="110"/>
      <c r="H34" s="111"/>
      <c r="I34" s="111"/>
      <c r="J34" s="112"/>
      <c r="K34" s="111"/>
      <c r="L34" s="111"/>
      <c r="M34" s="111"/>
      <c r="N34" s="111"/>
      <c r="O34" s="111"/>
      <c r="P34" s="111"/>
      <c r="Q34" s="111"/>
      <c r="R34" s="111"/>
      <c r="S34" s="111"/>
      <c r="T34" s="111"/>
      <c r="U34" s="111"/>
      <c r="V34" s="111"/>
      <c r="W34" s="111"/>
      <c r="X34" s="111"/>
      <c r="Y34" s="111"/>
      <c r="Z34" s="111"/>
      <c r="AA34" s="111"/>
      <c r="AB34" s="111"/>
      <c r="AC34" s="112"/>
      <c r="AD34" s="111"/>
      <c r="AE34" s="111"/>
      <c r="AF34" s="111"/>
      <c r="AG34" s="111"/>
      <c r="AH34" s="111"/>
      <c r="AI34" s="111">
        <v>734</v>
      </c>
      <c r="AJ34" s="111"/>
      <c r="AK34" s="111"/>
      <c r="AL34" s="111"/>
      <c r="AM34" s="111"/>
      <c r="AN34" s="111"/>
      <c r="AO34" s="111"/>
      <c r="AP34" s="111"/>
      <c r="AQ34" s="111"/>
      <c r="AR34" s="111"/>
      <c r="AS34" s="111"/>
      <c r="AT34" s="111"/>
      <c r="AU34" s="111"/>
      <c r="AV34" s="111"/>
      <c r="AW34" s="111"/>
      <c r="AX34" s="111"/>
      <c r="AY34" s="111"/>
      <c r="AZ34" s="111"/>
      <c r="BA34" s="111"/>
      <c r="BB34" s="111"/>
      <c r="BC34" s="111"/>
      <c r="BD34" s="111"/>
      <c r="BE34" s="111"/>
      <c r="BF34" s="111"/>
      <c r="BG34" s="113"/>
      <c r="BH34" s="113"/>
      <c r="BI34" s="113"/>
      <c r="BJ34" s="113"/>
      <c r="BK34" s="113"/>
      <c r="BL34" s="114"/>
      <c r="BM34" s="114"/>
      <c r="BP34" s="1"/>
      <c r="BQ34" s="1"/>
    </row>
    <row r="35" spans="1:69" ht="15.75" x14ac:dyDescent="0.25">
      <c r="A35" s="1"/>
      <c r="B35" s="101" t="s">
        <v>116</v>
      </c>
      <c r="C35" s="1"/>
      <c r="D35" s="103" t="s">
        <v>136</v>
      </c>
      <c r="E35" s="104"/>
      <c r="F35" s="104">
        <f t="shared" si="7"/>
        <v>0</v>
      </c>
      <c r="G35" s="110"/>
      <c r="H35" s="111"/>
      <c r="I35" s="112"/>
      <c r="J35" s="112"/>
      <c r="K35" s="111"/>
      <c r="L35" s="111"/>
      <c r="M35" s="111"/>
      <c r="N35" s="111"/>
      <c r="O35" s="111"/>
      <c r="P35" s="111"/>
      <c r="Q35" s="111"/>
      <c r="R35" s="111"/>
      <c r="S35" s="111"/>
      <c r="T35" s="111"/>
      <c r="U35" s="111"/>
      <c r="V35" s="111"/>
      <c r="W35" s="111"/>
      <c r="X35" s="111"/>
      <c r="Y35" s="111"/>
      <c r="Z35" s="111"/>
      <c r="AA35" s="111"/>
      <c r="AB35" s="111"/>
      <c r="AC35" s="112"/>
      <c r="AD35" s="111"/>
      <c r="AE35" s="111"/>
      <c r="AF35" s="111"/>
      <c r="AG35" s="111"/>
      <c r="AH35" s="111"/>
      <c r="AI35" s="111"/>
      <c r="AJ35" s="111"/>
      <c r="AK35" s="111"/>
      <c r="AL35" s="111"/>
      <c r="AM35" s="111"/>
      <c r="AN35" s="111"/>
      <c r="AO35" s="111"/>
      <c r="AP35" s="111"/>
      <c r="AQ35" s="111"/>
      <c r="AR35" s="111"/>
      <c r="AS35" s="111"/>
      <c r="AT35" s="111"/>
      <c r="AU35" s="111"/>
      <c r="AV35" s="111"/>
      <c r="AW35" s="111"/>
      <c r="AX35" s="111"/>
      <c r="AY35" s="111"/>
      <c r="AZ35" s="111"/>
      <c r="BA35" s="111"/>
      <c r="BB35" s="111"/>
      <c r="BC35" s="111"/>
      <c r="BD35" s="111"/>
      <c r="BE35" s="111"/>
      <c r="BF35" s="111"/>
      <c r="BG35" s="113"/>
      <c r="BH35" s="113"/>
      <c r="BI35" s="113"/>
      <c r="BJ35" s="113"/>
      <c r="BK35" s="113"/>
      <c r="BL35" s="114"/>
      <c r="BM35" s="114"/>
      <c r="BP35" s="1"/>
      <c r="BQ35" s="1"/>
    </row>
    <row r="36" spans="1:69" ht="15.75" x14ac:dyDescent="0.25">
      <c r="A36" s="1"/>
      <c r="B36" s="101" t="s">
        <v>116</v>
      </c>
      <c r="C36" s="1"/>
      <c r="D36" s="103" t="s">
        <v>137</v>
      </c>
      <c r="E36" s="104"/>
      <c r="F36" s="104">
        <f t="shared" si="7"/>
        <v>2572.6999999999998</v>
      </c>
      <c r="G36" s="110"/>
      <c r="H36" s="111"/>
      <c r="I36" s="115"/>
      <c r="J36" s="111">
        <v>606</v>
      </c>
      <c r="K36" s="111">
        <v>179</v>
      </c>
      <c r="L36" s="111"/>
      <c r="M36" s="111">
        <v>84.3</v>
      </c>
      <c r="N36" s="111">
        <v>82.7</v>
      </c>
      <c r="O36" s="111"/>
      <c r="P36" s="111">
        <v>606</v>
      </c>
      <c r="Q36" s="111">
        <v>150</v>
      </c>
      <c r="R36" s="111">
        <v>102.7</v>
      </c>
      <c r="S36" s="111"/>
      <c r="T36" s="111"/>
      <c r="U36" s="111"/>
      <c r="V36" s="111"/>
      <c r="W36" s="111"/>
      <c r="X36" s="111"/>
      <c r="Y36" s="111">
        <v>762</v>
      </c>
      <c r="Z36" s="111"/>
      <c r="AA36" s="111"/>
      <c r="AB36" s="111"/>
      <c r="AC36" s="112"/>
      <c r="AD36" s="111"/>
      <c r="AE36" s="111"/>
      <c r="AF36" s="111"/>
      <c r="AG36" s="111"/>
      <c r="AH36" s="111"/>
      <c r="AI36" s="111"/>
      <c r="AJ36" s="111"/>
      <c r="AK36" s="111"/>
      <c r="AL36" s="111"/>
      <c r="AM36" s="111"/>
      <c r="AN36" s="111"/>
      <c r="AO36" s="111"/>
      <c r="AP36" s="111"/>
      <c r="AQ36" s="111"/>
      <c r="AR36" s="111"/>
      <c r="AS36" s="111"/>
      <c r="AT36" s="111"/>
      <c r="AU36" s="111"/>
      <c r="AV36" s="111"/>
      <c r="AW36" s="111"/>
      <c r="AX36" s="111"/>
      <c r="AY36" s="111"/>
      <c r="AZ36" s="111"/>
      <c r="BA36" s="111"/>
      <c r="BB36" s="111"/>
      <c r="BC36" s="111"/>
      <c r="BD36" s="111"/>
      <c r="BE36" s="111"/>
      <c r="BF36" s="111"/>
      <c r="BG36" s="113"/>
      <c r="BH36" s="113"/>
      <c r="BI36" s="113"/>
      <c r="BJ36" s="113"/>
      <c r="BK36" s="113"/>
      <c r="BL36" s="114"/>
      <c r="BM36" s="114"/>
      <c r="BP36" s="1"/>
      <c r="BQ36" s="1"/>
    </row>
    <row r="37" spans="1:69" ht="15.75" x14ac:dyDescent="0.25">
      <c r="A37" s="1"/>
      <c r="B37" s="101" t="s">
        <v>116</v>
      </c>
      <c r="C37" s="1"/>
      <c r="D37" s="103" t="s">
        <v>138</v>
      </c>
      <c r="E37" s="104"/>
      <c r="F37" s="104">
        <f t="shared" si="7"/>
        <v>14080</v>
      </c>
      <c r="G37" s="110"/>
      <c r="H37" s="111"/>
      <c r="I37" s="112"/>
      <c r="J37" s="112"/>
      <c r="K37" s="111"/>
      <c r="L37" s="111"/>
      <c r="M37" s="111"/>
      <c r="N37" s="111"/>
      <c r="O37" s="111"/>
      <c r="P37" s="111"/>
      <c r="Q37" s="111"/>
      <c r="R37" s="111"/>
      <c r="S37" s="111"/>
      <c r="T37" s="111"/>
      <c r="U37" s="111"/>
      <c r="V37" s="111"/>
      <c r="W37" s="111"/>
      <c r="X37" s="111"/>
      <c r="Y37" s="111"/>
      <c r="Z37" s="111"/>
      <c r="AA37" s="111"/>
      <c r="AB37" s="111"/>
      <c r="AC37" s="112"/>
      <c r="AD37" s="111"/>
      <c r="AE37" s="111"/>
      <c r="AF37" s="111"/>
      <c r="AG37" s="111"/>
      <c r="AH37" s="111"/>
      <c r="AI37" s="111"/>
      <c r="AJ37" s="111"/>
      <c r="AK37" s="111"/>
      <c r="AL37" s="111"/>
      <c r="AM37" s="111">
        <v>14080</v>
      </c>
      <c r="AN37" s="111"/>
      <c r="AO37" s="111"/>
      <c r="AP37" s="111"/>
      <c r="AQ37" s="111"/>
      <c r="AR37" s="111"/>
      <c r="AS37" s="111"/>
      <c r="AT37" s="111"/>
      <c r="AU37" s="111"/>
      <c r="AV37" s="111"/>
      <c r="AW37" s="111"/>
      <c r="AX37" s="111"/>
      <c r="AY37" s="111"/>
      <c r="AZ37" s="111"/>
      <c r="BA37" s="111"/>
      <c r="BB37" s="111"/>
      <c r="BC37" s="111"/>
      <c r="BD37" s="111"/>
      <c r="BE37" s="111"/>
      <c r="BF37" s="111"/>
      <c r="BG37" s="113"/>
      <c r="BH37" s="113"/>
      <c r="BI37" s="113"/>
      <c r="BJ37" s="113"/>
      <c r="BK37" s="113"/>
      <c r="BL37" s="114"/>
      <c r="BM37" s="114"/>
      <c r="BP37" s="1"/>
      <c r="BQ37" s="1"/>
    </row>
    <row r="38" spans="1:69" ht="15.75" x14ac:dyDescent="0.25">
      <c r="A38" s="1"/>
      <c r="B38" s="101" t="s">
        <v>116</v>
      </c>
      <c r="C38" s="1"/>
      <c r="D38" s="103" t="s">
        <v>139</v>
      </c>
      <c r="E38" s="104"/>
      <c r="F38" s="104">
        <f t="shared" si="7"/>
        <v>1557.6</v>
      </c>
      <c r="G38" s="110"/>
      <c r="H38" s="111"/>
      <c r="I38" s="112"/>
      <c r="J38" s="112"/>
      <c r="K38" s="111"/>
      <c r="L38" s="111"/>
      <c r="M38" s="111"/>
      <c r="N38" s="111"/>
      <c r="O38" s="111">
        <v>500</v>
      </c>
      <c r="P38" s="111"/>
      <c r="Q38" s="111"/>
      <c r="R38" s="111"/>
      <c r="S38" s="111"/>
      <c r="T38" s="111"/>
      <c r="U38" s="111"/>
      <c r="V38" s="111"/>
      <c r="W38" s="111"/>
      <c r="X38" s="111"/>
      <c r="Y38" s="111"/>
      <c r="Z38" s="111"/>
      <c r="AA38" s="111"/>
      <c r="AB38" s="111"/>
      <c r="AC38" s="112"/>
      <c r="AD38" s="111"/>
      <c r="AE38" s="111">
        <v>98</v>
      </c>
      <c r="AF38" s="111">
        <v>84.3</v>
      </c>
      <c r="AG38" s="111">
        <v>16.3</v>
      </c>
      <c r="AH38" s="111">
        <v>82</v>
      </c>
      <c r="AI38" s="111"/>
      <c r="AJ38" s="111">
        <v>777</v>
      </c>
      <c r="AK38" s="111"/>
      <c r="AL38" s="111"/>
      <c r="AM38" s="111"/>
      <c r="AN38" s="111"/>
      <c r="AO38" s="111"/>
      <c r="AP38" s="111"/>
      <c r="AQ38" s="111"/>
      <c r="AR38" s="111"/>
      <c r="AS38" s="111"/>
      <c r="AT38" s="111"/>
      <c r="AU38" s="111"/>
      <c r="AV38" s="111"/>
      <c r="AW38" s="111"/>
      <c r="AX38" s="111"/>
      <c r="AY38" s="111"/>
      <c r="AZ38" s="111"/>
      <c r="BA38" s="111"/>
      <c r="BB38" s="111"/>
      <c r="BC38" s="111"/>
      <c r="BD38" s="111"/>
      <c r="BE38" s="111"/>
      <c r="BF38" s="111"/>
      <c r="BG38" s="113"/>
      <c r="BH38" s="113"/>
      <c r="BI38" s="113"/>
      <c r="BJ38" s="113"/>
      <c r="BK38" s="113"/>
      <c r="BL38" s="114"/>
      <c r="BM38" s="114"/>
      <c r="BP38" s="1"/>
      <c r="BQ38" s="1"/>
    </row>
    <row r="39" spans="1:69" ht="15.75" x14ac:dyDescent="0.25">
      <c r="A39" s="1"/>
      <c r="B39" s="101" t="s">
        <v>116</v>
      </c>
      <c r="C39" s="1"/>
      <c r="D39" s="103" t="s">
        <v>140</v>
      </c>
      <c r="E39" s="104"/>
      <c r="F39" s="104">
        <f t="shared" si="7"/>
        <v>2291.3000000000002</v>
      </c>
      <c r="G39" s="110"/>
      <c r="H39" s="111"/>
      <c r="I39" s="112"/>
      <c r="J39" s="112"/>
      <c r="K39" s="111"/>
      <c r="L39" s="111">
        <v>16.3</v>
      </c>
      <c r="M39" s="111"/>
      <c r="N39" s="111"/>
      <c r="O39" s="111"/>
      <c r="P39" s="111"/>
      <c r="Q39" s="111"/>
      <c r="R39" s="111"/>
      <c r="S39" s="111">
        <v>2275</v>
      </c>
      <c r="T39" s="111"/>
      <c r="U39" s="111"/>
      <c r="V39" s="111"/>
      <c r="W39" s="111"/>
      <c r="X39" s="111"/>
      <c r="Y39" s="111"/>
      <c r="Z39" s="111"/>
      <c r="AA39" s="111"/>
      <c r="AB39" s="111"/>
      <c r="AC39" s="112"/>
      <c r="AD39" s="111"/>
      <c r="AE39" s="111"/>
      <c r="AF39" s="111"/>
      <c r="AG39" s="111"/>
      <c r="AH39" s="111"/>
      <c r="AI39" s="111"/>
      <c r="AJ39" s="111"/>
      <c r="AK39" s="111"/>
      <c r="AL39" s="111"/>
      <c r="AM39" s="111"/>
      <c r="AN39" s="111"/>
      <c r="AO39" s="111"/>
      <c r="AP39" s="111"/>
      <c r="AQ39" s="111"/>
      <c r="AR39" s="111"/>
      <c r="AS39" s="111"/>
      <c r="AT39" s="111"/>
      <c r="AU39" s="111"/>
      <c r="AV39" s="111"/>
      <c r="AW39" s="111"/>
      <c r="AX39" s="111"/>
      <c r="AY39" s="111"/>
      <c r="AZ39" s="111"/>
      <c r="BA39" s="111"/>
      <c r="BB39" s="111"/>
      <c r="BC39" s="111"/>
      <c r="BD39" s="111"/>
      <c r="BE39" s="111"/>
      <c r="BF39" s="111"/>
      <c r="BG39" s="113"/>
      <c r="BH39" s="113"/>
      <c r="BI39" s="113"/>
      <c r="BJ39" s="113"/>
      <c r="BK39" s="113"/>
      <c r="BL39" s="114"/>
      <c r="BM39" s="114"/>
      <c r="BP39" s="1"/>
      <c r="BQ39" s="1"/>
    </row>
    <row r="40" spans="1:69" ht="15.75" x14ac:dyDescent="0.25">
      <c r="A40" s="1"/>
      <c r="B40" s="101" t="s">
        <v>116</v>
      </c>
      <c r="C40" s="1"/>
      <c r="D40" s="103" t="s">
        <v>141</v>
      </c>
      <c r="E40" s="104"/>
      <c r="F40" s="104">
        <f t="shared" si="7"/>
        <v>0</v>
      </c>
      <c r="G40" s="110"/>
      <c r="H40" s="111"/>
      <c r="I40" s="112"/>
      <c r="J40" s="111"/>
      <c r="K40" s="111"/>
      <c r="L40" s="111"/>
      <c r="M40" s="111"/>
      <c r="N40" s="111"/>
      <c r="O40" s="111"/>
      <c r="P40" s="111"/>
      <c r="Q40" s="111"/>
      <c r="R40" s="111"/>
      <c r="S40" s="111"/>
      <c r="T40" s="111"/>
      <c r="U40" s="111"/>
      <c r="V40" s="111"/>
      <c r="W40" s="111"/>
      <c r="X40" s="111"/>
      <c r="Y40" s="111"/>
      <c r="Z40" s="111"/>
      <c r="AA40" s="111"/>
      <c r="AB40" s="111"/>
      <c r="AC40" s="112"/>
      <c r="AD40" s="111"/>
      <c r="AE40" s="111"/>
      <c r="AF40" s="111"/>
      <c r="AG40" s="111"/>
      <c r="AH40" s="111"/>
      <c r="AI40" s="111"/>
      <c r="AJ40" s="111"/>
      <c r="AK40" s="111"/>
      <c r="AL40" s="111"/>
      <c r="AM40" s="111"/>
      <c r="AN40" s="111"/>
      <c r="AO40" s="111"/>
      <c r="AP40" s="111"/>
      <c r="AQ40" s="111"/>
      <c r="AR40" s="111"/>
      <c r="AS40" s="111"/>
      <c r="AT40" s="111"/>
      <c r="AU40" s="111"/>
      <c r="AV40" s="111"/>
      <c r="AW40" s="111"/>
      <c r="AX40" s="111"/>
      <c r="AY40" s="111"/>
      <c r="AZ40" s="111"/>
      <c r="BA40" s="111"/>
      <c r="BB40" s="111"/>
      <c r="BC40" s="111"/>
      <c r="BD40" s="111"/>
      <c r="BE40" s="111"/>
      <c r="BF40" s="111"/>
      <c r="BG40" s="113"/>
      <c r="BH40" s="113"/>
      <c r="BI40" s="113"/>
      <c r="BJ40" s="113"/>
      <c r="BK40" s="113"/>
      <c r="BL40" s="114"/>
      <c r="BM40" s="114"/>
      <c r="BP40" s="1"/>
      <c r="BQ40" s="1"/>
    </row>
    <row r="41" spans="1:69" ht="15.75" x14ac:dyDescent="0.25">
      <c r="A41" s="1"/>
      <c r="B41" s="101" t="s">
        <v>116</v>
      </c>
      <c r="C41" s="1"/>
      <c r="D41" s="103" t="s">
        <v>142</v>
      </c>
      <c r="E41" s="104"/>
      <c r="F41" s="104">
        <f t="shared" si="7"/>
        <v>0</v>
      </c>
      <c r="G41" s="110"/>
      <c r="H41" s="111"/>
      <c r="I41" s="112"/>
      <c r="J41" s="112"/>
      <c r="K41" s="111"/>
      <c r="L41" s="111"/>
      <c r="M41" s="111"/>
      <c r="N41" s="111"/>
      <c r="O41" s="111"/>
      <c r="P41" s="111"/>
      <c r="Q41" s="111"/>
      <c r="R41" s="111"/>
      <c r="S41" s="111"/>
      <c r="T41" s="111"/>
      <c r="U41" s="111"/>
      <c r="V41" s="111"/>
      <c r="W41" s="111"/>
      <c r="X41" s="111"/>
      <c r="Y41" s="111"/>
      <c r="Z41" s="111"/>
      <c r="AA41" s="111"/>
      <c r="AB41" s="111"/>
      <c r="AC41" s="112"/>
      <c r="AD41" s="111"/>
      <c r="AE41" s="111"/>
      <c r="AF41" s="111"/>
      <c r="AG41" s="111"/>
      <c r="AH41" s="111"/>
      <c r="AI41" s="111"/>
      <c r="AJ41" s="111"/>
      <c r="AK41" s="111"/>
      <c r="AL41" s="111"/>
      <c r="AM41" s="111"/>
      <c r="AN41" s="111"/>
      <c r="AO41" s="111"/>
      <c r="AP41" s="111"/>
      <c r="AQ41" s="111"/>
      <c r="AR41" s="111"/>
      <c r="AS41" s="111"/>
      <c r="AT41" s="111"/>
      <c r="AU41" s="111"/>
      <c r="AV41" s="111"/>
      <c r="AW41" s="111"/>
      <c r="AX41" s="111"/>
      <c r="AY41" s="111"/>
      <c r="AZ41" s="111"/>
      <c r="BA41" s="111"/>
      <c r="BB41" s="111"/>
      <c r="BC41" s="111"/>
      <c r="BD41" s="111"/>
      <c r="BE41" s="111"/>
      <c r="BF41" s="111"/>
      <c r="BG41" s="113"/>
      <c r="BH41" s="113"/>
      <c r="BI41" s="113"/>
      <c r="BJ41" s="113"/>
      <c r="BK41" s="113"/>
      <c r="BL41" s="114"/>
      <c r="BM41" s="114"/>
      <c r="BP41" s="1"/>
      <c r="BQ41" s="1"/>
    </row>
    <row r="42" spans="1:69" ht="15.75" x14ac:dyDescent="0.25">
      <c r="A42" s="1"/>
      <c r="B42" s="101" t="s">
        <v>116</v>
      </c>
      <c r="C42" s="1"/>
      <c r="D42" s="103" t="s">
        <v>143</v>
      </c>
      <c r="E42" s="104"/>
      <c r="F42" s="104">
        <f t="shared" si="7"/>
        <v>0</v>
      </c>
      <c r="G42" s="110"/>
      <c r="H42" s="111"/>
      <c r="I42" s="112"/>
      <c r="J42" s="112"/>
      <c r="K42" s="111"/>
      <c r="L42" s="111"/>
      <c r="M42" s="111"/>
      <c r="N42" s="111"/>
      <c r="O42" s="111"/>
      <c r="P42" s="111"/>
      <c r="Q42" s="111"/>
      <c r="R42" s="111"/>
      <c r="S42" s="111"/>
      <c r="T42" s="111"/>
      <c r="U42" s="111"/>
      <c r="V42" s="111"/>
      <c r="W42" s="111"/>
      <c r="X42" s="111"/>
      <c r="Y42" s="111"/>
      <c r="Z42" s="111"/>
      <c r="AA42" s="111"/>
      <c r="AB42" s="111"/>
      <c r="AC42" s="112"/>
      <c r="AD42" s="111"/>
      <c r="AE42" s="111"/>
      <c r="AF42" s="111"/>
      <c r="AG42" s="111"/>
      <c r="AH42" s="111"/>
      <c r="AI42" s="111"/>
      <c r="AJ42" s="111"/>
      <c r="AK42" s="111"/>
      <c r="AL42" s="111"/>
      <c r="AM42" s="111"/>
      <c r="AN42" s="111"/>
      <c r="AO42" s="111"/>
      <c r="AP42" s="111"/>
      <c r="AQ42" s="111"/>
      <c r="AR42" s="111"/>
      <c r="AS42" s="111"/>
      <c r="AT42" s="111"/>
      <c r="AU42" s="111"/>
      <c r="AV42" s="111"/>
      <c r="AW42" s="111"/>
      <c r="AX42" s="111"/>
      <c r="AY42" s="111"/>
      <c r="AZ42" s="111"/>
      <c r="BA42" s="111"/>
      <c r="BB42" s="111"/>
      <c r="BC42" s="111"/>
      <c r="BD42" s="111"/>
      <c r="BE42" s="111"/>
      <c r="BF42" s="111"/>
      <c r="BG42" s="113"/>
      <c r="BH42" s="113"/>
      <c r="BI42" s="113"/>
      <c r="BJ42" s="113"/>
      <c r="BK42" s="113"/>
      <c r="BL42" s="114"/>
      <c r="BM42" s="114"/>
      <c r="BP42" s="1"/>
      <c r="BQ42" s="1"/>
    </row>
    <row r="43" spans="1:69" ht="15.75" x14ac:dyDescent="0.25">
      <c r="A43" s="1"/>
      <c r="B43" s="101" t="s">
        <v>116</v>
      </c>
      <c r="C43" s="1"/>
      <c r="D43" s="103" t="s">
        <v>144</v>
      </c>
      <c r="E43" s="104"/>
      <c r="F43" s="104">
        <f t="shared" si="7"/>
        <v>3717.2</v>
      </c>
      <c r="G43" s="110"/>
      <c r="H43" s="111"/>
      <c r="I43" s="112"/>
      <c r="J43" s="112"/>
      <c r="K43" s="111"/>
      <c r="L43" s="111"/>
      <c r="M43" s="112"/>
      <c r="N43" s="111"/>
      <c r="O43" s="111"/>
      <c r="P43" s="111"/>
      <c r="Q43" s="111"/>
      <c r="R43" s="111"/>
      <c r="S43" s="111"/>
      <c r="T43" s="111">
        <v>290</v>
      </c>
      <c r="U43" s="111">
        <v>199</v>
      </c>
      <c r="V43" s="111">
        <v>558</v>
      </c>
      <c r="W43" s="111">
        <v>79.2</v>
      </c>
      <c r="X43" s="111">
        <v>118</v>
      </c>
      <c r="Y43" s="111"/>
      <c r="Z43" s="111"/>
      <c r="AA43" s="111">
        <v>344</v>
      </c>
      <c r="AB43" s="111">
        <v>795</v>
      </c>
      <c r="AC43" s="111">
        <v>176</v>
      </c>
      <c r="AD43" s="111"/>
      <c r="AE43" s="111"/>
      <c r="AF43" s="111"/>
      <c r="AG43" s="111"/>
      <c r="AH43" s="111"/>
      <c r="AI43" s="111"/>
      <c r="AJ43" s="111"/>
      <c r="AK43" s="111">
        <v>349</v>
      </c>
      <c r="AL43" s="111">
        <v>809</v>
      </c>
      <c r="AM43" s="111"/>
      <c r="AN43" s="111"/>
      <c r="AO43" s="111"/>
      <c r="AP43" s="111"/>
      <c r="AQ43" s="111"/>
      <c r="AR43" s="111"/>
      <c r="AS43" s="111"/>
      <c r="AT43" s="111"/>
      <c r="AU43" s="111"/>
      <c r="AV43" s="111"/>
      <c r="AW43" s="111"/>
      <c r="AX43" s="111"/>
      <c r="AY43" s="111"/>
      <c r="AZ43" s="111"/>
      <c r="BA43" s="111"/>
      <c r="BB43" s="111"/>
      <c r="BC43" s="111"/>
      <c r="BD43" s="111"/>
      <c r="BE43" s="111"/>
      <c r="BF43" s="111"/>
      <c r="BG43" s="113"/>
      <c r="BH43" s="113"/>
      <c r="BI43" s="113"/>
      <c r="BJ43" s="113"/>
      <c r="BK43" s="113"/>
      <c r="BL43" s="114"/>
      <c r="BM43" s="114"/>
      <c r="BP43" s="1"/>
      <c r="BQ43" s="1"/>
    </row>
    <row r="44" spans="1:69" ht="15.75" x14ac:dyDescent="0.25">
      <c r="A44" s="1"/>
      <c r="B44" s="101" t="s">
        <v>116</v>
      </c>
      <c r="C44" s="1"/>
      <c r="D44" s="103" t="s">
        <v>145</v>
      </c>
      <c r="E44" s="104"/>
      <c r="F44" s="104">
        <f t="shared" si="7"/>
        <v>0</v>
      </c>
      <c r="G44" s="110"/>
      <c r="H44" s="111"/>
      <c r="I44" s="111"/>
      <c r="J44" s="112"/>
      <c r="K44" s="111"/>
      <c r="L44" s="111"/>
      <c r="M44" s="111"/>
      <c r="N44" s="111"/>
      <c r="O44" s="111"/>
      <c r="P44" s="111"/>
      <c r="Q44" s="111"/>
      <c r="R44" s="111"/>
      <c r="S44" s="111"/>
      <c r="T44" s="111"/>
      <c r="U44" s="111"/>
      <c r="V44" s="111"/>
      <c r="W44" s="111"/>
      <c r="X44" s="111"/>
      <c r="Y44" s="111"/>
      <c r="Z44" s="111"/>
      <c r="AA44" s="111"/>
      <c r="AB44" s="111"/>
      <c r="AC44" s="112"/>
      <c r="AD44" s="111"/>
      <c r="AE44" s="111"/>
      <c r="AF44" s="111"/>
      <c r="AG44" s="111"/>
      <c r="AH44" s="111"/>
      <c r="AI44" s="111"/>
      <c r="AJ44" s="111"/>
      <c r="AK44" s="111"/>
      <c r="AL44" s="111"/>
      <c r="AM44" s="111"/>
      <c r="AN44" s="111"/>
      <c r="AO44" s="111"/>
      <c r="AP44" s="111"/>
      <c r="AQ44" s="111"/>
      <c r="AR44" s="111"/>
      <c r="AS44" s="111"/>
      <c r="AT44" s="111"/>
      <c r="AU44" s="111"/>
      <c r="AV44" s="111"/>
      <c r="AW44" s="111"/>
      <c r="AX44" s="111"/>
      <c r="AY44" s="111"/>
      <c r="AZ44" s="111"/>
      <c r="BA44" s="111"/>
      <c r="BB44" s="111"/>
      <c r="BC44" s="111"/>
      <c r="BD44" s="111"/>
      <c r="BE44" s="111"/>
      <c r="BF44" s="111"/>
      <c r="BG44" s="113"/>
      <c r="BH44" s="113"/>
      <c r="BI44" s="113"/>
      <c r="BJ44" s="113"/>
      <c r="BK44" s="113"/>
      <c r="BL44" s="114"/>
      <c r="BM44" s="114"/>
      <c r="BP44" s="1"/>
      <c r="BQ44" s="1"/>
    </row>
    <row r="45" spans="1:69" ht="15.75" x14ac:dyDescent="0.25">
      <c r="A45" s="1"/>
      <c r="B45" s="101" t="s">
        <v>116</v>
      </c>
      <c r="C45" s="1"/>
      <c r="D45" s="103" t="s">
        <v>146</v>
      </c>
      <c r="E45" s="104"/>
      <c r="F45" s="104">
        <f t="shared" si="7"/>
        <v>0</v>
      </c>
      <c r="G45" s="110"/>
      <c r="H45" s="111"/>
      <c r="I45" s="111"/>
      <c r="J45" s="112"/>
      <c r="K45" s="111"/>
      <c r="L45" s="111"/>
      <c r="M45" s="111"/>
      <c r="N45" s="111"/>
      <c r="O45" s="111"/>
      <c r="P45" s="111"/>
      <c r="Q45" s="111"/>
      <c r="R45" s="111"/>
      <c r="S45" s="111"/>
      <c r="T45" s="111"/>
      <c r="U45" s="111"/>
      <c r="V45" s="111"/>
      <c r="W45" s="111"/>
      <c r="X45" s="111"/>
      <c r="Y45" s="111"/>
      <c r="Z45" s="111"/>
      <c r="AA45" s="111"/>
      <c r="AB45" s="111"/>
      <c r="AC45" s="112"/>
      <c r="AD45" s="111"/>
      <c r="AE45" s="111"/>
      <c r="AF45" s="111"/>
      <c r="AG45" s="111"/>
      <c r="AH45" s="111"/>
      <c r="AI45" s="111"/>
      <c r="AJ45" s="111"/>
      <c r="AK45" s="111"/>
      <c r="AL45" s="111"/>
      <c r="AM45" s="111"/>
      <c r="AN45" s="111"/>
      <c r="AO45" s="111"/>
      <c r="AP45" s="111"/>
      <c r="AQ45" s="111"/>
      <c r="AR45" s="111"/>
      <c r="AS45" s="111"/>
      <c r="AT45" s="111"/>
      <c r="AU45" s="111"/>
      <c r="AV45" s="111"/>
      <c r="AW45" s="111"/>
      <c r="AX45" s="111"/>
      <c r="AY45" s="111"/>
      <c r="AZ45" s="111"/>
      <c r="BA45" s="111"/>
      <c r="BB45" s="111"/>
      <c r="BC45" s="111"/>
      <c r="BD45" s="111"/>
      <c r="BE45" s="111"/>
      <c r="BF45" s="111"/>
      <c r="BG45" s="113"/>
      <c r="BH45" s="113"/>
      <c r="BI45" s="113"/>
      <c r="BJ45" s="113"/>
      <c r="BK45" s="113"/>
      <c r="BL45" s="114"/>
      <c r="BM45" s="114"/>
      <c r="BP45" s="1"/>
      <c r="BQ45" s="1"/>
    </row>
    <row r="46" spans="1:69" ht="15.75" x14ac:dyDescent="0.25">
      <c r="A46" s="1"/>
      <c r="B46" s="101" t="s">
        <v>116</v>
      </c>
      <c r="C46" s="1"/>
      <c r="D46" s="103" t="s">
        <v>147</v>
      </c>
      <c r="E46" s="104"/>
      <c r="F46" s="104">
        <f t="shared" si="7"/>
        <v>16800</v>
      </c>
      <c r="G46" s="110"/>
      <c r="H46" s="111"/>
      <c r="I46" s="111"/>
      <c r="J46" s="112"/>
      <c r="K46" s="111"/>
      <c r="L46" s="111"/>
      <c r="M46" s="111"/>
      <c r="N46" s="111"/>
      <c r="O46" s="111"/>
      <c r="P46" s="111"/>
      <c r="Q46" s="111"/>
      <c r="R46" s="111"/>
      <c r="S46" s="111"/>
      <c r="T46" s="111"/>
      <c r="U46" s="111"/>
      <c r="V46" s="111"/>
      <c r="W46" s="111"/>
      <c r="X46" s="111"/>
      <c r="Y46" s="111"/>
      <c r="Z46" s="111"/>
      <c r="AA46" s="111"/>
      <c r="AB46" s="111"/>
      <c r="AC46" s="112"/>
      <c r="AD46" s="111"/>
      <c r="AE46" s="111"/>
      <c r="AF46" s="111"/>
      <c r="AG46" s="111"/>
      <c r="AH46" s="111"/>
      <c r="AI46" s="111"/>
      <c r="AJ46" s="111"/>
      <c r="AK46" s="111"/>
      <c r="AL46" s="111"/>
      <c r="AM46" s="111"/>
      <c r="AN46" s="111">
        <v>16800</v>
      </c>
      <c r="AO46" s="111"/>
      <c r="AP46" s="111"/>
      <c r="AQ46" s="111"/>
      <c r="AR46" s="111"/>
      <c r="AS46" s="111"/>
      <c r="AT46" s="111"/>
      <c r="AU46" s="111"/>
      <c r="AV46" s="111"/>
      <c r="AW46" s="111"/>
      <c r="AX46" s="111"/>
      <c r="AY46" s="111"/>
      <c r="AZ46" s="111"/>
      <c r="BA46" s="111"/>
      <c r="BB46" s="111"/>
      <c r="BC46" s="111"/>
      <c r="BD46" s="111"/>
      <c r="BE46" s="111"/>
      <c r="BF46" s="111"/>
      <c r="BG46" s="113"/>
      <c r="BH46" s="113"/>
      <c r="BI46" s="113"/>
      <c r="BJ46" s="113"/>
      <c r="BK46" s="113"/>
      <c r="BL46" s="114"/>
      <c r="BM46" s="114"/>
      <c r="BP46" s="1"/>
      <c r="BQ46" s="1"/>
    </row>
    <row r="47" spans="1:69" ht="15.75" x14ac:dyDescent="0.25">
      <c r="A47" s="1"/>
      <c r="B47" s="101" t="s">
        <v>116</v>
      </c>
      <c r="C47" s="1"/>
      <c r="D47" s="103" t="s">
        <v>148</v>
      </c>
      <c r="E47" s="104"/>
      <c r="F47" s="104">
        <f t="shared" si="7"/>
        <v>0</v>
      </c>
      <c r="G47" s="110"/>
      <c r="H47" s="111"/>
      <c r="I47" s="111"/>
      <c r="J47" s="112"/>
      <c r="K47" s="111"/>
      <c r="L47" s="111"/>
      <c r="M47" s="111"/>
      <c r="N47" s="111"/>
      <c r="O47" s="111"/>
      <c r="P47" s="111"/>
      <c r="Q47" s="111"/>
      <c r="R47" s="111"/>
      <c r="S47" s="111"/>
      <c r="T47" s="111"/>
      <c r="U47" s="111"/>
      <c r="V47" s="111"/>
      <c r="W47" s="111"/>
      <c r="X47" s="111"/>
      <c r="Y47" s="111"/>
      <c r="Z47" s="111"/>
      <c r="AA47" s="111"/>
      <c r="AB47" s="111"/>
      <c r="AC47" s="112"/>
      <c r="AD47" s="111"/>
      <c r="AE47" s="111"/>
      <c r="AF47" s="111"/>
      <c r="AG47" s="111"/>
      <c r="AH47" s="111"/>
      <c r="AI47" s="111"/>
      <c r="AJ47" s="111"/>
      <c r="AK47" s="111"/>
      <c r="AL47" s="111"/>
      <c r="AM47" s="111"/>
      <c r="AN47" s="111"/>
      <c r="AO47" s="111"/>
      <c r="AP47" s="111"/>
      <c r="AQ47" s="111"/>
      <c r="AR47" s="111"/>
      <c r="AS47" s="111"/>
      <c r="AT47" s="111"/>
      <c r="AU47" s="111"/>
      <c r="AV47" s="111"/>
      <c r="AW47" s="111"/>
      <c r="AX47" s="111"/>
      <c r="AY47" s="111"/>
      <c r="AZ47" s="111"/>
      <c r="BA47" s="111"/>
      <c r="BB47" s="111"/>
      <c r="BC47" s="111"/>
      <c r="BD47" s="111"/>
      <c r="BE47" s="111"/>
      <c r="BF47" s="111"/>
      <c r="BG47" s="113"/>
      <c r="BH47" s="113"/>
      <c r="BI47" s="113"/>
      <c r="BJ47" s="113"/>
      <c r="BK47" s="113"/>
      <c r="BL47" s="114"/>
      <c r="BM47" s="114"/>
      <c r="BP47" s="1"/>
      <c r="BQ47" s="1"/>
    </row>
    <row r="48" spans="1:69" ht="15.75" x14ac:dyDescent="0.25">
      <c r="A48" s="1"/>
      <c r="B48" s="101" t="s">
        <v>116</v>
      </c>
      <c r="C48" s="1"/>
      <c r="D48" s="103" t="s">
        <v>149</v>
      </c>
      <c r="E48" s="104"/>
      <c r="F48" s="104">
        <f t="shared" si="7"/>
        <v>266.5</v>
      </c>
      <c r="G48" s="110"/>
      <c r="H48" s="111">
        <v>146.5</v>
      </c>
      <c r="I48" s="111">
        <v>120</v>
      </c>
      <c r="J48" s="112"/>
      <c r="K48" s="111"/>
      <c r="L48" s="111"/>
      <c r="M48" s="111"/>
      <c r="N48" s="111"/>
      <c r="O48" s="111"/>
      <c r="P48" s="111"/>
      <c r="Q48" s="111"/>
      <c r="R48" s="111"/>
      <c r="S48" s="111"/>
      <c r="T48" s="111"/>
      <c r="U48" s="111"/>
      <c r="V48" s="111"/>
      <c r="W48" s="111"/>
      <c r="X48" s="111"/>
      <c r="Y48" s="111"/>
      <c r="Z48" s="111"/>
      <c r="AA48" s="111"/>
      <c r="AB48" s="111"/>
      <c r="AC48" s="112"/>
      <c r="AD48" s="111"/>
      <c r="AE48" s="111"/>
      <c r="AF48" s="111"/>
      <c r="AG48" s="111"/>
      <c r="AH48" s="111"/>
      <c r="AI48" s="111"/>
      <c r="AJ48" s="111"/>
      <c r="AK48" s="111"/>
      <c r="AL48" s="111"/>
      <c r="AM48" s="111"/>
      <c r="AN48" s="111"/>
      <c r="AO48" s="111"/>
      <c r="AP48" s="111"/>
      <c r="AQ48" s="111"/>
      <c r="AR48" s="111"/>
      <c r="AS48" s="111"/>
      <c r="AT48" s="111"/>
      <c r="AU48" s="111"/>
      <c r="AV48" s="111"/>
      <c r="AW48" s="111"/>
      <c r="AX48" s="111"/>
      <c r="AY48" s="111"/>
      <c r="AZ48" s="111"/>
      <c r="BA48" s="111"/>
      <c r="BB48" s="111"/>
      <c r="BC48" s="111"/>
      <c r="BD48" s="111"/>
      <c r="BE48" s="111"/>
      <c r="BF48" s="111"/>
      <c r="BG48" s="113"/>
      <c r="BH48" s="113"/>
      <c r="BI48" s="113"/>
      <c r="BJ48" s="113"/>
      <c r="BK48" s="113"/>
      <c r="BL48" s="114"/>
      <c r="BM48" s="114"/>
      <c r="BP48" s="1"/>
      <c r="BQ48" s="1"/>
    </row>
    <row r="49" spans="1:69" ht="15.75" x14ac:dyDescent="0.25">
      <c r="A49" s="1"/>
      <c r="B49" s="101" t="s">
        <v>116</v>
      </c>
      <c r="C49" s="1"/>
      <c r="D49" s="103" t="s">
        <v>150</v>
      </c>
      <c r="E49" s="104"/>
      <c r="F49" s="104">
        <f t="shared" si="7"/>
        <v>0</v>
      </c>
      <c r="G49" s="110"/>
      <c r="H49" s="111"/>
      <c r="I49" s="111"/>
      <c r="J49" s="112"/>
      <c r="K49" s="111"/>
      <c r="L49" s="111"/>
      <c r="M49" s="111"/>
      <c r="N49" s="111"/>
      <c r="O49" s="111"/>
      <c r="P49" s="111"/>
      <c r="Q49" s="111"/>
      <c r="R49" s="111"/>
      <c r="S49" s="111"/>
      <c r="T49" s="111"/>
      <c r="U49" s="111"/>
      <c r="V49" s="111"/>
      <c r="W49" s="111"/>
      <c r="X49" s="111"/>
      <c r="Y49" s="111"/>
      <c r="Z49" s="111"/>
      <c r="AA49" s="111"/>
      <c r="AB49" s="111"/>
      <c r="AC49" s="112"/>
      <c r="AD49" s="111"/>
      <c r="AE49" s="111"/>
      <c r="AF49" s="111"/>
      <c r="AG49" s="111"/>
      <c r="AH49" s="111"/>
      <c r="AI49" s="111"/>
      <c r="AJ49" s="111"/>
      <c r="AK49" s="111"/>
      <c r="AL49" s="111"/>
      <c r="AM49" s="111"/>
      <c r="AN49" s="111"/>
      <c r="AO49" s="111"/>
      <c r="AP49" s="111"/>
      <c r="AQ49" s="111"/>
      <c r="AR49" s="111"/>
      <c r="AS49" s="111"/>
      <c r="AT49" s="111"/>
      <c r="AU49" s="111"/>
      <c r="AV49" s="111"/>
      <c r="AW49" s="111"/>
      <c r="AX49" s="111"/>
      <c r="AY49" s="111"/>
      <c r="AZ49" s="111"/>
      <c r="BA49" s="111"/>
      <c r="BB49" s="111"/>
      <c r="BC49" s="111"/>
      <c r="BD49" s="111"/>
      <c r="BE49" s="111"/>
      <c r="BF49" s="111"/>
      <c r="BG49" s="113"/>
      <c r="BH49" s="113"/>
      <c r="BI49" s="113"/>
      <c r="BJ49" s="113"/>
      <c r="BK49" s="113"/>
      <c r="BL49" s="114"/>
      <c r="BM49" s="114"/>
      <c r="BP49" s="1"/>
      <c r="BQ49" s="1"/>
    </row>
    <row r="50" spans="1:69" ht="15.75" x14ac:dyDescent="0.25">
      <c r="A50" s="1"/>
      <c r="B50" s="101" t="s">
        <v>116</v>
      </c>
      <c r="C50" s="1"/>
      <c r="D50" s="103" t="s">
        <v>151</v>
      </c>
      <c r="E50" s="104"/>
      <c r="F50" s="104">
        <f t="shared" si="7"/>
        <v>0</v>
      </c>
      <c r="G50" s="110"/>
      <c r="H50" s="111"/>
      <c r="I50" s="111"/>
      <c r="J50" s="112"/>
      <c r="K50" s="111"/>
      <c r="L50" s="111"/>
      <c r="M50" s="111"/>
      <c r="N50" s="111"/>
      <c r="O50" s="111"/>
      <c r="P50" s="111"/>
      <c r="Q50" s="111"/>
      <c r="R50" s="111"/>
      <c r="S50" s="111"/>
      <c r="T50" s="111"/>
      <c r="U50" s="111"/>
      <c r="V50" s="111"/>
      <c r="W50" s="111"/>
      <c r="X50" s="111"/>
      <c r="Y50" s="111"/>
      <c r="Z50" s="111"/>
      <c r="AA50" s="111"/>
      <c r="AB50" s="111"/>
      <c r="AC50" s="112"/>
      <c r="AD50" s="111"/>
      <c r="AE50" s="111"/>
      <c r="AF50" s="111"/>
      <c r="AG50" s="111"/>
      <c r="AH50" s="111"/>
      <c r="AI50" s="111"/>
      <c r="AJ50" s="111"/>
      <c r="AK50" s="111"/>
      <c r="AL50" s="111"/>
      <c r="AM50" s="111"/>
      <c r="AN50" s="111"/>
      <c r="AO50" s="111"/>
      <c r="AP50" s="111"/>
      <c r="AQ50" s="111"/>
      <c r="AR50" s="111"/>
      <c r="AS50" s="111"/>
      <c r="AT50" s="111"/>
      <c r="AU50" s="111"/>
      <c r="AV50" s="111"/>
      <c r="AW50" s="111"/>
      <c r="AX50" s="111"/>
      <c r="AY50" s="111"/>
      <c r="AZ50" s="111"/>
      <c r="BA50" s="111"/>
      <c r="BB50" s="111"/>
      <c r="BC50" s="111"/>
      <c r="BD50" s="111"/>
      <c r="BE50" s="111"/>
      <c r="BF50" s="111"/>
      <c r="BG50" s="113"/>
      <c r="BH50" s="113"/>
      <c r="BI50" s="113"/>
      <c r="BJ50" s="113"/>
      <c r="BK50" s="113"/>
      <c r="BL50" s="114"/>
      <c r="BM50" s="114"/>
      <c r="BP50" s="1"/>
      <c r="BQ50" s="1"/>
    </row>
    <row r="51" spans="1:69" ht="15.75" x14ac:dyDescent="0.25">
      <c r="A51" s="1"/>
      <c r="B51" s="101" t="s">
        <v>116</v>
      </c>
      <c r="C51" s="1"/>
      <c r="D51" s="103" t="s">
        <v>152</v>
      </c>
      <c r="E51" s="104"/>
      <c r="F51" s="104">
        <f t="shared" si="7"/>
        <v>0</v>
      </c>
      <c r="G51" s="116"/>
      <c r="H51" s="117"/>
      <c r="I51" s="117"/>
      <c r="J51" s="118"/>
      <c r="K51" s="117"/>
      <c r="L51" s="117"/>
      <c r="M51" s="117"/>
      <c r="N51" s="117"/>
      <c r="O51" s="117"/>
      <c r="P51" s="117"/>
      <c r="Q51" s="117"/>
      <c r="R51" s="117"/>
      <c r="S51" s="117"/>
      <c r="T51" s="117"/>
      <c r="U51" s="117"/>
      <c r="V51" s="117"/>
      <c r="W51" s="117"/>
      <c r="X51" s="117"/>
      <c r="Y51" s="117"/>
      <c r="Z51" s="117"/>
      <c r="AA51" s="117"/>
      <c r="AB51" s="117"/>
      <c r="AC51" s="117"/>
      <c r="AD51" s="117"/>
      <c r="AE51" s="117"/>
      <c r="AF51" s="117"/>
      <c r="AG51" s="117"/>
      <c r="AH51" s="117"/>
      <c r="AI51" s="117"/>
      <c r="AJ51" s="117"/>
      <c r="AK51" s="117"/>
      <c r="AL51" s="117"/>
      <c r="AM51" s="117"/>
      <c r="AN51" s="117"/>
      <c r="AO51" s="117"/>
      <c r="AP51" s="117"/>
      <c r="AQ51" s="117"/>
      <c r="AR51" s="117"/>
      <c r="AS51" s="117"/>
      <c r="AT51" s="117"/>
      <c r="AU51" s="117"/>
      <c r="AV51" s="117"/>
      <c r="AW51" s="117"/>
      <c r="AX51" s="117"/>
      <c r="AY51" s="117"/>
      <c r="AZ51" s="117"/>
      <c r="BA51" s="117"/>
      <c r="BB51" s="117"/>
      <c r="BC51" s="117"/>
      <c r="BD51" s="117"/>
      <c r="BE51" s="117"/>
      <c r="BF51" s="117"/>
      <c r="BG51" s="119"/>
      <c r="BH51" s="119"/>
      <c r="BI51" s="119"/>
      <c r="BJ51" s="119"/>
      <c r="BK51" s="119"/>
      <c r="BL51" s="120"/>
      <c r="BM51" s="120"/>
      <c r="BP51" s="1"/>
      <c r="BQ51" s="1"/>
    </row>
    <row r="52" spans="1:69" ht="15.75" x14ac:dyDescent="0.25">
      <c r="A52" s="1"/>
      <c r="B52" s="1"/>
      <c r="C52" s="1"/>
      <c r="D52" s="142" t="s">
        <v>153</v>
      </c>
      <c r="E52" s="143"/>
      <c r="F52" s="143"/>
      <c r="G52" s="75">
        <f t="shared" ref="G52:BM52" si="8">SUM(G10:G14)+SUM(G17:G19)+SUM(G23:G29)+SUM(G32:G51)</f>
        <v>0</v>
      </c>
      <c r="H52" s="75">
        <f t="shared" si="8"/>
        <v>0</v>
      </c>
      <c r="I52" s="75">
        <f t="shared" si="8"/>
        <v>0</v>
      </c>
      <c r="J52" s="75">
        <f t="shared" si="8"/>
        <v>0</v>
      </c>
      <c r="K52" s="75">
        <f t="shared" si="8"/>
        <v>0</v>
      </c>
      <c r="L52" s="75">
        <f t="shared" si="8"/>
        <v>0</v>
      </c>
      <c r="M52" s="75">
        <f t="shared" si="8"/>
        <v>0</v>
      </c>
      <c r="N52" s="75">
        <f t="shared" si="8"/>
        <v>0</v>
      </c>
      <c r="O52" s="75">
        <f t="shared" si="8"/>
        <v>0</v>
      </c>
      <c r="P52" s="75">
        <f t="shared" si="8"/>
        <v>0</v>
      </c>
      <c r="Q52" s="75">
        <f t="shared" si="8"/>
        <v>0</v>
      </c>
      <c r="R52" s="75">
        <f t="shared" si="8"/>
        <v>0</v>
      </c>
      <c r="S52" s="75">
        <f t="shared" si="8"/>
        <v>0</v>
      </c>
      <c r="T52" s="75">
        <f t="shared" si="8"/>
        <v>0</v>
      </c>
      <c r="U52" s="75">
        <f t="shared" si="8"/>
        <v>0</v>
      </c>
      <c r="V52" s="75">
        <f t="shared" si="8"/>
        <v>0</v>
      </c>
      <c r="W52" s="75">
        <f t="shared" si="8"/>
        <v>0</v>
      </c>
      <c r="X52" s="75">
        <f t="shared" si="8"/>
        <v>0</v>
      </c>
      <c r="Y52" s="75">
        <f t="shared" si="8"/>
        <v>0</v>
      </c>
      <c r="Z52" s="75">
        <f t="shared" si="8"/>
        <v>0</v>
      </c>
      <c r="AA52" s="75">
        <f t="shared" si="8"/>
        <v>0</v>
      </c>
      <c r="AB52" s="75">
        <f t="shared" si="8"/>
        <v>0</v>
      </c>
      <c r="AC52" s="75">
        <f t="shared" si="8"/>
        <v>0</v>
      </c>
      <c r="AD52" s="75">
        <f t="shared" si="8"/>
        <v>0</v>
      </c>
      <c r="AE52" s="75">
        <f t="shared" si="8"/>
        <v>0</v>
      </c>
      <c r="AF52" s="75">
        <f t="shared" si="8"/>
        <v>0</v>
      </c>
      <c r="AG52" s="75">
        <f t="shared" si="8"/>
        <v>0</v>
      </c>
      <c r="AH52" s="75">
        <f t="shared" si="8"/>
        <v>0</v>
      </c>
      <c r="AI52" s="75">
        <f t="shared" si="8"/>
        <v>0</v>
      </c>
      <c r="AJ52" s="75">
        <f t="shared" si="8"/>
        <v>0</v>
      </c>
      <c r="AK52" s="75">
        <f t="shared" si="8"/>
        <v>0</v>
      </c>
      <c r="AL52" s="75">
        <f t="shared" si="8"/>
        <v>0</v>
      </c>
      <c r="AM52" s="75">
        <f t="shared" si="8"/>
        <v>0</v>
      </c>
      <c r="AN52" s="75">
        <f t="shared" si="8"/>
        <v>0</v>
      </c>
      <c r="AO52" s="75">
        <f t="shared" si="8"/>
        <v>0</v>
      </c>
      <c r="AP52" s="75">
        <f t="shared" si="8"/>
        <v>0</v>
      </c>
      <c r="AQ52" s="75">
        <f t="shared" si="8"/>
        <v>0</v>
      </c>
      <c r="AR52" s="75">
        <f t="shared" si="8"/>
        <v>0</v>
      </c>
      <c r="AS52" s="75">
        <f t="shared" si="8"/>
        <v>0</v>
      </c>
      <c r="AT52" s="75">
        <f t="shared" si="8"/>
        <v>0</v>
      </c>
      <c r="AU52" s="75">
        <f t="shared" si="8"/>
        <v>0</v>
      </c>
      <c r="AV52" s="75">
        <f t="shared" si="8"/>
        <v>0</v>
      </c>
      <c r="AW52" s="75">
        <f t="shared" si="8"/>
        <v>0</v>
      </c>
      <c r="AX52" s="75">
        <f t="shared" si="8"/>
        <v>0</v>
      </c>
      <c r="AY52" s="75">
        <f t="shared" si="8"/>
        <v>0</v>
      </c>
      <c r="AZ52" s="75">
        <f t="shared" si="8"/>
        <v>0</v>
      </c>
      <c r="BA52" s="75">
        <f t="shared" si="8"/>
        <v>0</v>
      </c>
      <c r="BB52" s="75">
        <f t="shared" si="8"/>
        <v>0</v>
      </c>
      <c r="BC52" s="75">
        <f t="shared" si="8"/>
        <v>0</v>
      </c>
      <c r="BD52" s="75">
        <f t="shared" si="8"/>
        <v>0</v>
      </c>
      <c r="BE52" s="75">
        <f t="shared" si="8"/>
        <v>0</v>
      </c>
      <c r="BF52" s="75">
        <f t="shared" si="8"/>
        <v>0</v>
      </c>
      <c r="BG52" s="75">
        <f t="shared" si="8"/>
        <v>0</v>
      </c>
      <c r="BH52" s="75">
        <f t="shared" si="8"/>
        <v>0</v>
      </c>
      <c r="BI52" s="75">
        <f t="shared" si="8"/>
        <v>0</v>
      </c>
      <c r="BJ52" s="75">
        <f t="shared" si="8"/>
        <v>0</v>
      </c>
      <c r="BK52" s="75">
        <f t="shared" si="8"/>
        <v>0</v>
      </c>
      <c r="BL52" s="75">
        <f t="shared" si="8"/>
        <v>0</v>
      </c>
      <c r="BM52" s="75">
        <f t="shared" si="8"/>
        <v>0</v>
      </c>
      <c r="BN52" s="121"/>
      <c r="BO52" s="121"/>
      <c r="BP52" s="1"/>
      <c r="BQ52" s="1"/>
    </row>
    <row r="53" spans="1:69" ht="15" customHeight="1" x14ac:dyDescent="0.3">
      <c r="A53" s="1"/>
      <c r="B53" s="1"/>
      <c r="C53" s="1"/>
      <c r="D53" s="122" t="s">
        <v>154</v>
      </c>
      <c r="E53" s="123">
        <f t="shared" ref="E53:F53" si="9">SUM(E10:E14)+SUM(E17:E19)+SUM(E23:E29)+SUM(E32:E51)</f>
        <v>0</v>
      </c>
      <c r="F53" s="124">
        <f t="shared" si="9"/>
        <v>0</v>
      </c>
      <c r="G53" s="125" t="s">
        <v>155</v>
      </c>
      <c r="J53" s="1"/>
      <c r="K53" s="1"/>
      <c r="L53" s="1"/>
      <c r="M53" s="1"/>
      <c r="N53" s="1"/>
      <c r="O53" s="1"/>
      <c r="P53" s="1"/>
      <c r="Q53" s="1"/>
      <c r="R53" s="1"/>
      <c r="S53" s="1"/>
      <c r="T53" s="1"/>
      <c r="U53" s="1"/>
      <c r="V53" s="1"/>
      <c r="W53" s="1"/>
      <c r="X53" s="1"/>
      <c r="Y53" s="1"/>
      <c r="Z53" s="1"/>
      <c r="AA53" s="1"/>
      <c r="AB53" s="1"/>
      <c r="AC53" s="1"/>
      <c r="AD53" s="1"/>
      <c r="AE53" s="1"/>
      <c r="AF53" s="1"/>
      <c r="AG53" s="1"/>
      <c r="AH53" s="1"/>
      <c r="AI53" s="1"/>
      <c r="AJ53" s="1"/>
      <c r="AK53" s="1"/>
      <c r="AL53" s="1"/>
      <c r="AM53" s="1"/>
      <c r="AN53" s="1"/>
      <c r="AO53" s="1"/>
      <c r="AP53" s="1"/>
      <c r="AQ53" s="1"/>
      <c r="AR53" s="1"/>
      <c r="AS53" s="1"/>
      <c r="AT53" s="1"/>
      <c r="AU53" s="1"/>
      <c r="AV53" s="1"/>
      <c r="AW53" s="1"/>
      <c r="AX53" s="1"/>
      <c r="AY53" s="1"/>
      <c r="AZ53" s="1"/>
      <c r="BA53" s="1"/>
      <c r="BB53" s="1"/>
      <c r="BC53" s="1"/>
      <c r="BD53" s="1"/>
      <c r="BE53" s="1"/>
      <c r="BF53" s="1"/>
      <c r="BG53" s="1"/>
      <c r="BH53" s="1"/>
      <c r="BI53" s="1"/>
      <c r="BJ53" s="1"/>
      <c r="BK53" s="1"/>
      <c r="BL53" s="1"/>
      <c r="BM53" s="1"/>
      <c r="BP53" s="1"/>
      <c r="BQ53" s="1"/>
    </row>
    <row r="54" spans="1:69" ht="15.75" x14ac:dyDescent="0.25">
      <c r="A54" s="1"/>
      <c r="B54" s="1"/>
      <c r="C54" s="1"/>
      <c r="E54" s="1"/>
      <c r="G54" s="1"/>
      <c r="H54" s="1"/>
      <c r="I54" s="1"/>
      <c r="K54" s="1"/>
      <c r="L54" s="1"/>
      <c r="M54" s="1"/>
      <c r="N54" s="1"/>
      <c r="O54" s="1"/>
      <c r="P54" s="1"/>
      <c r="Q54" s="1"/>
      <c r="R54" s="1"/>
      <c r="S54" s="1"/>
      <c r="T54" s="1"/>
      <c r="U54" s="1"/>
      <c r="V54" s="1"/>
      <c r="W54" s="1"/>
      <c r="X54" s="1"/>
      <c r="Y54" s="1"/>
      <c r="Z54" s="1"/>
      <c r="AA54" s="1"/>
      <c r="AB54" s="1"/>
      <c r="AC54" s="1"/>
      <c r="AD54" s="1"/>
      <c r="AE54" s="1"/>
      <c r="AF54" s="1"/>
      <c r="AG54" s="1"/>
      <c r="AH54" s="1"/>
      <c r="AI54" s="1"/>
      <c r="AJ54" s="1"/>
      <c r="AK54" s="1"/>
      <c r="AL54" s="1"/>
      <c r="AM54" s="1"/>
      <c r="AN54" s="1"/>
      <c r="AO54" s="1"/>
      <c r="AP54" s="1"/>
      <c r="AQ54" s="1"/>
      <c r="AR54" s="1"/>
      <c r="AS54" s="1"/>
      <c r="AT54" s="1"/>
      <c r="AU54" s="1"/>
      <c r="AV54" s="1"/>
      <c r="AW54" s="1"/>
      <c r="AX54" s="1"/>
      <c r="AY54" s="1"/>
      <c r="AZ54" s="1"/>
      <c r="BA54" s="1"/>
      <c r="BB54" s="1"/>
      <c r="BC54" s="1"/>
      <c r="BD54" s="1"/>
      <c r="BE54" s="1"/>
      <c r="BF54" s="1"/>
      <c r="BG54" s="1"/>
      <c r="BH54" s="1"/>
      <c r="BI54" s="1"/>
      <c r="BJ54" s="1"/>
      <c r="BK54" s="1"/>
      <c r="BL54" s="1"/>
      <c r="BM54" s="1"/>
      <c r="BN54" s="1"/>
      <c r="BO54" s="1"/>
      <c r="BP54" s="1"/>
      <c r="BQ54" s="1"/>
    </row>
    <row r="55" spans="1:69" ht="15.75" x14ac:dyDescent="0.25">
      <c r="A55" s="1"/>
      <c r="C55" s="1"/>
      <c r="D55" s="1"/>
      <c r="E55" s="1"/>
      <c r="F55" s="1"/>
      <c r="G55" s="1"/>
      <c r="H55" s="1"/>
      <c r="I55" s="1"/>
      <c r="J55" s="1"/>
      <c r="K55" s="1"/>
      <c r="L55" s="1"/>
      <c r="M55" s="1"/>
      <c r="N55" s="1"/>
      <c r="O55" s="1"/>
      <c r="P55" s="1"/>
      <c r="Q55" s="1"/>
      <c r="R55" s="1"/>
      <c r="S55" s="1"/>
      <c r="T55" s="1"/>
      <c r="U55" s="1"/>
      <c r="V55" s="1"/>
      <c r="W55" s="1"/>
      <c r="X55" s="1"/>
      <c r="Y55" s="1"/>
      <c r="Z55" s="1"/>
      <c r="AA55" s="1"/>
      <c r="AB55" s="1"/>
      <c r="AC55" s="1"/>
      <c r="AD55" s="1"/>
      <c r="AE55" s="1"/>
      <c r="AF55" s="1"/>
      <c r="AG55" s="1"/>
      <c r="AH55" s="1"/>
      <c r="AI55" s="1"/>
      <c r="AJ55" s="1"/>
      <c r="AK55" s="1"/>
      <c r="AL55" s="1"/>
      <c r="AM55" s="1"/>
      <c r="AN55" s="1"/>
      <c r="AO55" s="1"/>
      <c r="AP55" s="1"/>
      <c r="AQ55" s="1"/>
      <c r="AR55" s="1"/>
      <c r="AS55" s="1"/>
      <c r="AT55" s="1"/>
      <c r="AU55" s="1"/>
      <c r="AV55" s="1"/>
      <c r="AW55" s="1"/>
      <c r="AX55" s="1"/>
      <c r="AY55" s="1"/>
      <c r="AZ55" s="1"/>
      <c r="BA55" s="1"/>
      <c r="BB55" s="1"/>
      <c r="BC55" s="1"/>
      <c r="BD55" s="1"/>
      <c r="BE55" s="1"/>
      <c r="BF55" s="1"/>
      <c r="BG55" s="1"/>
      <c r="BH55" s="1"/>
      <c r="BI55" s="1"/>
      <c r="BJ55" s="1"/>
      <c r="BK55" s="1"/>
      <c r="BL55" s="1"/>
      <c r="BM55" s="1"/>
      <c r="BN55" s="1"/>
      <c r="BO55" s="1"/>
      <c r="BP55" s="1"/>
      <c r="BQ55" s="1"/>
    </row>
    <row r="56" spans="1:69" ht="15.75" x14ac:dyDescent="0.25">
      <c r="A56" s="1"/>
      <c r="B56" s="1"/>
      <c r="C56" s="1"/>
    </row>
    <row r="59" spans="1:69" ht="15.75" x14ac:dyDescent="0.25">
      <c r="D59" s="126"/>
    </row>
  </sheetData>
  <mergeCells count="64">
    <mergeCell ref="BL5:BL7"/>
    <mergeCell ref="BM5:BM7"/>
    <mergeCell ref="BE5:BE7"/>
    <mergeCell ref="BF5:BF7"/>
    <mergeCell ref="BG5:BG7"/>
    <mergeCell ref="BH5:BH7"/>
    <mergeCell ref="BI5:BI7"/>
    <mergeCell ref="BJ5:BJ7"/>
    <mergeCell ref="BK5:BK7"/>
    <mergeCell ref="AZ5:AZ7"/>
    <mergeCell ref="BA5:BA7"/>
    <mergeCell ref="BB5:BB7"/>
    <mergeCell ref="BC5:BC7"/>
    <mergeCell ref="BD5:BD7"/>
    <mergeCell ref="AU5:AU7"/>
    <mergeCell ref="AV5:AV7"/>
    <mergeCell ref="AQ5:AQ7"/>
    <mergeCell ref="AS5:AS7"/>
    <mergeCell ref="AT5:AT7"/>
    <mergeCell ref="AN5:AN7"/>
    <mergeCell ref="AO5:AO7"/>
    <mergeCell ref="B5:B7"/>
    <mergeCell ref="D5:D7"/>
    <mergeCell ref="E5:E7"/>
    <mergeCell ref="F5:F7"/>
    <mergeCell ref="G5:G7"/>
    <mergeCell ref="H5:H7"/>
    <mergeCell ref="I5:I7"/>
    <mergeCell ref="N5:N7"/>
    <mergeCell ref="O5:O7"/>
    <mergeCell ref="P5:P7"/>
    <mergeCell ref="Q5:Q7"/>
    <mergeCell ref="R5:R7"/>
    <mergeCell ref="D52:F52"/>
    <mergeCell ref="J5:J7"/>
    <mergeCell ref="K5:K7"/>
    <mergeCell ref="L5:L7"/>
    <mergeCell ref="M5:M7"/>
    <mergeCell ref="S5:S7"/>
    <mergeCell ref="T5:T7"/>
    <mergeCell ref="U5:U7"/>
    <mergeCell ref="V5:V7"/>
    <mergeCell ref="W5:W7"/>
    <mergeCell ref="X5:X7"/>
    <mergeCell ref="Y5:Y7"/>
    <mergeCell ref="Z5:Z7"/>
    <mergeCell ref="AA5:AA7"/>
    <mergeCell ref="AB5:AB7"/>
    <mergeCell ref="AC5:AC7"/>
    <mergeCell ref="AD5:AD7"/>
    <mergeCell ref="AX5:AX7"/>
    <mergeCell ref="AY5:AY7"/>
    <mergeCell ref="AF5:AF7"/>
    <mergeCell ref="AG5:AG7"/>
    <mergeCell ref="AI5:AI7"/>
    <mergeCell ref="AJ5:AJ7"/>
    <mergeCell ref="AK5:AK7"/>
    <mergeCell ref="AE5:AE7"/>
    <mergeCell ref="AH5:AH7"/>
    <mergeCell ref="AM5:AM7"/>
    <mergeCell ref="AW5:AW7"/>
    <mergeCell ref="AL5:AL7"/>
    <mergeCell ref="AP5:AP7"/>
    <mergeCell ref="AR5:AR7"/>
  </mergeCells>
  <conditionalFormatting sqref="E53">
    <cfRule type="cellIs" dxfId="2" priority="1" operator="equal">
      <formula>$F$53</formula>
    </cfRule>
  </conditionalFormatting>
  <conditionalFormatting sqref="F53">
    <cfRule type="cellIs" dxfId="1" priority="2" operator="equal">
      <formula>$E$53</formula>
    </cfRule>
  </conditionalFormatting>
  <conditionalFormatting sqref="G52:BO52">
    <cfRule type="cellIs" dxfId="0" priority="3" operator="notEqual">
      <formula>0</formula>
    </cfRule>
  </conditionalFormatting>
  <pageMargins left="0.7" right="0.7" top="0.75" bottom="0.75" header="0" footer="0"/>
  <pageSetup paperSize="9" orientation="portrait"/>
  <legacy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S300"/>
  <sheetViews>
    <sheetView workbookViewId="0"/>
  </sheetViews>
  <sheetFormatPr baseColWidth="10" defaultColWidth="11.25" defaultRowHeight="15" customHeight="1" x14ac:dyDescent="0.25"/>
  <cols>
    <col min="1" max="3" width="8.75" customWidth="1"/>
    <col min="4" max="4" width="13.5" customWidth="1"/>
    <col min="5" max="5" width="15.75" customWidth="1"/>
    <col min="6" max="6" width="12.625" customWidth="1"/>
    <col min="7" max="26" width="8.75" customWidth="1"/>
  </cols>
  <sheetData>
    <row r="1" spans="1:19" x14ac:dyDescent="0.25">
      <c r="A1" s="32"/>
      <c r="B1" s="32"/>
      <c r="C1" s="32"/>
      <c r="D1" s="32"/>
      <c r="E1" s="32"/>
      <c r="F1" s="32"/>
      <c r="G1" s="32"/>
      <c r="H1" s="32"/>
      <c r="I1" s="32"/>
      <c r="J1" s="32"/>
      <c r="K1" s="32"/>
      <c r="L1" s="32"/>
      <c r="M1" s="32"/>
      <c r="N1" s="32"/>
      <c r="O1" s="32"/>
      <c r="P1" s="32"/>
      <c r="Q1" s="32"/>
      <c r="R1" s="32"/>
      <c r="S1" s="32"/>
    </row>
    <row r="2" spans="1:19" x14ac:dyDescent="0.25">
      <c r="A2" s="32"/>
      <c r="B2" s="32"/>
      <c r="C2" s="32"/>
      <c r="D2" s="32"/>
      <c r="E2" s="32"/>
      <c r="F2" s="32"/>
      <c r="G2" s="32"/>
      <c r="H2" s="32"/>
      <c r="I2" s="32"/>
      <c r="J2" s="32"/>
      <c r="K2" s="32"/>
      <c r="L2" s="32"/>
      <c r="M2" s="32"/>
      <c r="N2" s="32"/>
      <c r="O2" s="32"/>
      <c r="P2" s="32"/>
      <c r="Q2" s="32"/>
      <c r="R2" s="32"/>
      <c r="S2" s="32"/>
    </row>
    <row r="3" spans="1:19" x14ac:dyDescent="0.25">
      <c r="A3" s="32"/>
      <c r="B3" s="32" t="s">
        <v>156</v>
      </c>
      <c r="C3" s="32"/>
      <c r="D3" s="32"/>
      <c r="E3" s="32"/>
      <c r="F3" s="32"/>
      <c r="G3" s="32"/>
      <c r="H3" s="32"/>
      <c r="I3" s="32"/>
      <c r="J3" s="32"/>
      <c r="K3" s="32"/>
      <c r="L3" s="32"/>
      <c r="M3" s="32"/>
      <c r="N3" s="32"/>
      <c r="O3" s="32"/>
      <c r="P3" s="32"/>
      <c r="Q3" s="32"/>
      <c r="R3" s="32"/>
      <c r="S3" s="32"/>
    </row>
    <row r="4" spans="1:19" x14ac:dyDescent="0.25">
      <c r="A4" s="32"/>
      <c r="B4" s="32"/>
      <c r="C4" s="32"/>
      <c r="D4" s="32"/>
      <c r="E4" s="32"/>
      <c r="F4" s="32"/>
      <c r="G4" s="32"/>
      <c r="H4" s="32"/>
      <c r="I4" s="32"/>
      <c r="J4" s="32"/>
      <c r="K4" s="32"/>
      <c r="L4" s="32"/>
      <c r="M4" s="32"/>
      <c r="N4" s="32"/>
      <c r="O4" s="32"/>
      <c r="P4" s="32"/>
      <c r="Q4" s="32"/>
      <c r="R4" s="32"/>
      <c r="S4" s="32"/>
    </row>
    <row r="5" spans="1:19" x14ac:dyDescent="0.25">
      <c r="A5" s="32"/>
      <c r="B5" s="127" t="s">
        <v>157</v>
      </c>
      <c r="C5" s="127" t="s">
        <v>158</v>
      </c>
      <c r="D5" s="127" t="s">
        <v>159</v>
      </c>
      <c r="E5" s="127" t="s">
        <v>160</v>
      </c>
      <c r="F5" s="127" t="s">
        <v>161</v>
      </c>
      <c r="G5" s="127" t="s">
        <v>76</v>
      </c>
      <c r="H5" s="32"/>
      <c r="I5" s="32"/>
      <c r="J5" s="32"/>
      <c r="K5" s="32"/>
      <c r="L5" s="32"/>
      <c r="M5" s="32"/>
      <c r="N5" s="32"/>
      <c r="O5" s="32"/>
      <c r="P5" s="32"/>
      <c r="Q5" s="32"/>
      <c r="R5" s="32"/>
      <c r="S5" s="32"/>
    </row>
    <row r="6" spans="1:19" x14ac:dyDescent="0.25">
      <c r="A6" s="32"/>
      <c r="B6" s="128" t="s">
        <v>162</v>
      </c>
      <c r="C6" s="128" t="s">
        <v>163</v>
      </c>
      <c r="D6" s="128" t="s">
        <v>164</v>
      </c>
      <c r="E6" s="128" t="s">
        <v>165</v>
      </c>
      <c r="F6" s="129">
        <v>150</v>
      </c>
      <c r="G6" s="130">
        <v>45167</v>
      </c>
      <c r="H6" s="32"/>
      <c r="I6" s="32"/>
      <c r="J6" s="32"/>
      <c r="K6" s="32"/>
      <c r="L6" s="32"/>
      <c r="M6" s="32"/>
      <c r="N6" s="32"/>
      <c r="O6" s="32"/>
      <c r="P6" s="32"/>
      <c r="Q6" s="32"/>
      <c r="R6" s="32"/>
      <c r="S6" s="32"/>
    </row>
    <row r="7" spans="1:19" x14ac:dyDescent="0.25">
      <c r="A7" s="32"/>
      <c r="B7" s="128" t="s">
        <v>166</v>
      </c>
      <c r="C7" s="128" t="s">
        <v>167</v>
      </c>
      <c r="D7" s="128" t="s">
        <v>168</v>
      </c>
      <c r="E7" s="128" t="s">
        <v>165</v>
      </c>
      <c r="F7" s="129">
        <v>150</v>
      </c>
      <c r="G7" s="130">
        <v>45167</v>
      </c>
      <c r="H7" s="32"/>
      <c r="I7" s="32"/>
      <c r="J7" s="32"/>
      <c r="K7" s="32"/>
      <c r="L7" s="32"/>
      <c r="M7" s="32"/>
      <c r="N7" s="32"/>
      <c r="O7" s="32"/>
      <c r="P7" s="32"/>
      <c r="Q7" s="32"/>
      <c r="R7" s="32"/>
      <c r="S7" s="32"/>
    </row>
    <row r="8" spans="1:19" x14ac:dyDescent="0.25">
      <c r="A8" s="32"/>
      <c r="B8" s="128" t="s">
        <v>169</v>
      </c>
      <c r="C8" s="128" t="s">
        <v>170</v>
      </c>
      <c r="D8" s="128" t="s">
        <v>171</v>
      </c>
      <c r="E8" s="128" t="s">
        <v>165</v>
      </c>
      <c r="F8" s="129">
        <v>150</v>
      </c>
      <c r="G8" s="130">
        <v>45167</v>
      </c>
      <c r="H8" s="32"/>
      <c r="I8" s="32"/>
      <c r="J8" s="32"/>
      <c r="K8" s="32"/>
      <c r="L8" s="32"/>
      <c r="M8" s="32"/>
      <c r="N8" s="32"/>
      <c r="O8" s="32"/>
      <c r="P8" s="32"/>
      <c r="Q8" s="32"/>
      <c r="R8" s="32"/>
      <c r="S8" s="32"/>
    </row>
    <row r="9" spans="1:19" x14ac:dyDescent="0.25">
      <c r="A9" s="32"/>
      <c r="B9" s="128" t="s">
        <v>172</v>
      </c>
      <c r="C9" s="128" t="s">
        <v>173</v>
      </c>
      <c r="D9" s="128" t="s">
        <v>174</v>
      </c>
      <c r="E9" s="128" t="s">
        <v>165</v>
      </c>
      <c r="F9" s="129">
        <v>150</v>
      </c>
      <c r="G9" s="130">
        <v>45168</v>
      </c>
      <c r="H9" s="32"/>
      <c r="I9" s="32"/>
      <c r="J9" s="32"/>
      <c r="K9" s="32"/>
      <c r="L9" s="32"/>
      <c r="M9" s="32"/>
      <c r="N9" s="32"/>
      <c r="O9" s="32"/>
      <c r="P9" s="32"/>
      <c r="Q9" s="32"/>
      <c r="R9" s="32"/>
      <c r="S9" s="32"/>
    </row>
    <row r="10" spans="1:19" x14ac:dyDescent="0.25">
      <c r="A10" s="32"/>
      <c r="B10" s="128" t="s">
        <v>175</v>
      </c>
      <c r="C10" s="128" t="s">
        <v>176</v>
      </c>
      <c r="D10" s="128" t="s">
        <v>177</v>
      </c>
      <c r="E10" s="128" t="s">
        <v>165</v>
      </c>
      <c r="F10" s="129">
        <v>150</v>
      </c>
      <c r="G10" s="130">
        <v>45168</v>
      </c>
      <c r="H10" s="32"/>
      <c r="I10" s="32"/>
      <c r="J10" s="32"/>
      <c r="K10" s="32"/>
      <c r="L10" s="32"/>
      <c r="M10" s="32"/>
      <c r="N10" s="32"/>
      <c r="O10" s="32"/>
      <c r="P10" s="32"/>
      <c r="Q10" s="32"/>
      <c r="R10" s="32"/>
      <c r="S10" s="32"/>
    </row>
    <row r="11" spans="1:19" x14ac:dyDescent="0.25">
      <c r="A11" s="32"/>
      <c r="B11" s="128" t="s">
        <v>178</v>
      </c>
      <c r="C11" s="128" t="s">
        <v>179</v>
      </c>
      <c r="D11" s="128" t="s">
        <v>180</v>
      </c>
      <c r="E11" s="128" t="s">
        <v>165</v>
      </c>
      <c r="F11" s="129">
        <v>150</v>
      </c>
      <c r="G11" s="130">
        <v>45168</v>
      </c>
      <c r="H11" s="32"/>
      <c r="I11" s="32"/>
      <c r="J11" s="32"/>
      <c r="K11" s="32"/>
      <c r="L11" s="32"/>
      <c r="M11" s="32"/>
      <c r="N11" s="32"/>
      <c r="O11" s="32"/>
      <c r="P11" s="32"/>
      <c r="Q11" s="32"/>
      <c r="R11" s="32"/>
      <c r="S11" s="32"/>
    </row>
    <row r="12" spans="1:19" x14ac:dyDescent="0.25">
      <c r="A12" s="32"/>
      <c r="B12" s="128" t="s">
        <v>181</v>
      </c>
      <c r="C12" s="128" t="s">
        <v>182</v>
      </c>
      <c r="D12" s="128" t="s">
        <v>183</v>
      </c>
      <c r="E12" s="128" t="s">
        <v>165</v>
      </c>
      <c r="F12" s="129">
        <v>150</v>
      </c>
      <c r="G12" s="130">
        <v>45168</v>
      </c>
      <c r="H12" s="32"/>
      <c r="I12" s="32"/>
      <c r="J12" s="32"/>
      <c r="K12" s="32"/>
      <c r="L12" s="32"/>
      <c r="M12" s="32"/>
      <c r="N12" s="32"/>
      <c r="O12" s="32"/>
      <c r="P12" s="32"/>
      <c r="Q12" s="32"/>
      <c r="R12" s="32"/>
      <c r="S12" s="32"/>
    </row>
    <row r="13" spans="1:19" x14ac:dyDescent="0.25">
      <c r="A13" s="32"/>
      <c r="B13" s="128" t="s">
        <v>184</v>
      </c>
      <c r="C13" s="128" t="s">
        <v>185</v>
      </c>
      <c r="D13" s="128" t="s">
        <v>186</v>
      </c>
      <c r="E13" s="128" t="s">
        <v>165</v>
      </c>
      <c r="F13" s="129">
        <v>150</v>
      </c>
      <c r="G13" s="130">
        <v>45169</v>
      </c>
      <c r="H13" s="32"/>
      <c r="I13" s="32"/>
      <c r="J13" s="32"/>
      <c r="K13" s="32"/>
      <c r="L13" s="32"/>
      <c r="M13" s="32"/>
      <c r="N13" s="32"/>
      <c r="O13" s="32"/>
      <c r="P13" s="32"/>
      <c r="Q13" s="32"/>
      <c r="R13" s="32"/>
      <c r="S13" s="32"/>
    </row>
    <row r="14" spans="1:19" x14ac:dyDescent="0.25">
      <c r="A14" s="32"/>
      <c r="B14" s="128" t="s">
        <v>187</v>
      </c>
      <c r="C14" s="128" t="s">
        <v>188</v>
      </c>
      <c r="D14" s="128" t="s">
        <v>189</v>
      </c>
      <c r="E14" s="128" t="s">
        <v>165</v>
      </c>
      <c r="F14" s="129">
        <v>150</v>
      </c>
      <c r="G14" s="130">
        <v>45169</v>
      </c>
      <c r="H14" s="32"/>
      <c r="I14" s="32"/>
      <c r="J14" s="32"/>
      <c r="K14" s="32"/>
      <c r="L14" s="32"/>
      <c r="M14" s="32"/>
      <c r="N14" s="32"/>
      <c r="O14" s="32"/>
      <c r="P14" s="32"/>
      <c r="Q14" s="32"/>
      <c r="R14" s="32"/>
      <c r="S14" s="32"/>
    </row>
    <row r="15" spans="1:19" x14ac:dyDescent="0.25">
      <c r="A15" s="32"/>
      <c r="B15" s="128" t="s">
        <v>190</v>
      </c>
      <c r="C15" s="128" t="s">
        <v>191</v>
      </c>
      <c r="D15" s="128" t="s">
        <v>192</v>
      </c>
      <c r="E15" s="128" t="s">
        <v>165</v>
      </c>
      <c r="F15" s="129">
        <v>150</v>
      </c>
      <c r="G15" s="130">
        <v>45169</v>
      </c>
      <c r="H15" s="32"/>
      <c r="I15" s="32"/>
      <c r="J15" s="32"/>
      <c r="K15" s="32"/>
      <c r="L15" s="32"/>
      <c r="M15" s="32"/>
      <c r="N15" s="32"/>
      <c r="O15" s="32"/>
      <c r="P15" s="32"/>
      <c r="Q15" s="32"/>
      <c r="R15" s="32"/>
      <c r="S15" s="32"/>
    </row>
    <row r="16" spans="1:19" x14ac:dyDescent="0.25">
      <c r="A16" s="32"/>
      <c r="B16" s="128" t="s">
        <v>193</v>
      </c>
      <c r="C16" s="128" t="s">
        <v>194</v>
      </c>
      <c r="D16" s="128" t="s">
        <v>195</v>
      </c>
      <c r="E16" s="128" t="s">
        <v>165</v>
      </c>
      <c r="F16" s="129">
        <v>150</v>
      </c>
      <c r="G16" s="130">
        <v>45169</v>
      </c>
      <c r="H16" s="32"/>
      <c r="I16" s="32"/>
      <c r="J16" s="32"/>
      <c r="K16" s="32"/>
      <c r="L16" s="32"/>
      <c r="M16" s="32"/>
      <c r="N16" s="32"/>
      <c r="O16" s="32"/>
      <c r="P16" s="32"/>
      <c r="Q16" s="32"/>
      <c r="R16" s="32"/>
      <c r="S16" s="32"/>
    </row>
    <row r="17" spans="1:19" x14ac:dyDescent="0.25">
      <c r="A17" s="32"/>
      <c r="B17" s="128" t="s">
        <v>196</v>
      </c>
      <c r="C17" s="128" t="s">
        <v>197</v>
      </c>
      <c r="D17" s="128" t="s">
        <v>198</v>
      </c>
      <c r="E17" s="128" t="s">
        <v>165</v>
      </c>
      <c r="F17" s="129">
        <v>150</v>
      </c>
      <c r="G17" s="130">
        <v>45169</v>
      </c>
      <c r="H17" s="32"/>
      <c r="I17" s="32"/>
      <c r="J17" s="32"/>
      <c r="K17" s="32"/>
      <c r="L17" s="32"/>
      <c r="M17" s="32"/>
      <c r="N17" s="32"/>
      <c r="O17" s="32"/>
      <c r="P17" s="32"/>
      <c r="Q17" s="32"/>
      <c r="R17" s="32"/>
      <c r="S17" s="32"/>
    </row>
    <row r="18" spans="1:19" x14ac:dyDescent="0.25">
      <c r="A18" s="32"/>
      <c r="B18" s="128" t="s">
        <v>199</v>
      </c>
      <c r="C18" s="128" t="s">
        <v>200</v>
      </c>
      <c r="D18" s="128" t="s">
        <v>201</v>
      </c>
      <c r="E18" s="128" t="s">
        <v>165</v>
      </c>
      <c r="F18" s="129">
        <v>150</v>
      </c>
      <c r="G18" s="130">
        <v>45169</v>
      </c>
      <c r="H18" s="32"/>
      <c r="I18" s="32"/>
      <c r="J18" s="32"/>
      <c r="K18" s="32"/>
      <c r="L18" s="32"/>
      <c r="M18" s="32"/>
      <c r="N18" s="32"/>
      <c r="O18" s="32"/>
      <c r="P18" s="32"/>
      <c r="Q18" s="32"/>
      <c r="R18" s="32"/>
      <c r="S18" s="32"/>
    </row>
    <row r="19" spans="1:19" x14ac:dyDescent="0.25">
      <c r="A19" s="32"/>
      <c r="B19" s="128" t="s">
        <v>202</v>
      </c>
      <c r="C19" s="128" t="s">
        <v>203</v>
      </c>
      <c r="D19" s="128" t="s">
        <v>204</v>
      </c>
      <c r="E19" s="128" t="s">
        <v>165</v>
      </c>
      <c r="F19" s="129">
        <v>150</v>
      </c>
      <c r="G19" s="130">
        <v>45169</v>
      </c>
      <c r="H19" s="32"/>
      <c r="I19" s="32"/>
      <c r="J19" s="32"/>
      <c r="K19" s="32"/>
      <c r="L19" s="32"/>
      <c r="M19" s="32"/>
      <c r="N19" s="32"/>
      <c r="O19" s="32"/>
      <c r="P19" s="32"/>
      <c r="Q19" s="32"/>
      <c r="R19" s="32"/>
      <c r="S19" s="32"/>
    </row>
    <row r="20" spans="1:19" x14ac:dyDescent="0.25">
      <c r="A20" s="32"/>
      <c r="B20" s="128" t="s">
        <v>205</v>
      </c>
      <c r="C20" s="128" t="s">
        <v>206</v>
      </c>
      <c r="D20" s="128" t="s">
        <v>207</v>
      </c>
      <c r="E20" s="128" t="s">
        <v>165</v>
      </c>
      <c r="F20" s="129">
        <v>150</v>
      </c>
      <c r="G20" s="130">
        <v>45170</v>
      </c>
      <c r="H20" s="32"/>
      <c r="I20" s="32"/>
      <c r="J20" s="32"/>
      <c r="K20" s="32"/>
      <c r="L20" s="32"/>
      <c r="M20" s="32"/>
      <c r="N20" s="32"/>
      <c r="O20" s="32"/>
      <c r="P20" s="32"/>
      <c r="Q20" s="32"/>
      <c r="R20" s="32"/>
      <c r="S20" s="32"/>
    </row>
    <row r="21" spans="1:19" x14ac:dyDescent="0.25">
      <c r="A21" s="32"/>
      <c r="B21" s="128" t="s">
        <v>208</v>
      </c>
      <c r="C21" s="128" t="s">
        <v>209</v>
      </c>
      <c r="D21" s="128" t="s">
        <v>210</v>
      </c>
      <c r="E21" s="128" t="s">
        <v>165</v>
      </c>
      <c r="F21" s="129">
        <v>150</v>
      </c>
      <c r="G21" s="130">
        <v>45170</v>
      </c>
      <c r="H21" s="32"/>
      <c r="I21" s="32"/>
      <c r="J21" s="32"/>
      <c r="K21" s="32"/>
      <c r="L21" s="32"/>
      <c r="M21" s="32"/>
      <c r="N21" s="32"/>
      <c r="O21" s="32"/>
      <c r="P21" s="32"/>
      <c r="Q21" s="32"/>
      <c r="R21" s="32"/>
      <c r="S21" s="32"/>
    </row>
    <row r="22" spans="1:19" x14ac:dyDescent="0.25">
      <c r="A22" s="32"/>
      <c r="B22" s="128" t="s">
        <v>211</v>
      </c>
      <c r="C22" s="128" t="s">
        <v>212</v>
      </c>
      <c r="D22" s="128" t="s">
        <v>213</v>
      </c>
      <c r="E22" s="128" t="s">
        <v>165</v>
      </c>
      <c r="F22" s="129">
        <v>150</v>
      </c>
      <c r="G22" s="130">
        <v>45170</v>
      </c>
      <c r="H22" s="32"/>
      <c r="I22" s="32"/>
      <c r="J22" s="32"/>
      <c r="K22" s="32"/>
      <c r="L22" s="32"/>
      <c r="M22" s="32"/>
      <c r="N22" s="32"/>
      <c r="O22" s="32"/>
      <c r="P22" s="32"/>
      <c r="Q22" s="32"/>
      <c r="R22" s="32"/>
      <c r="S22" s="32"/>
    </row>
    <row r="23" spans="1:19" x14ac:dyDescent="0.25">
      <c r="A23" s="32"/>
      <c r="B23" s="128" t="s">
        <v>214</v>
      </c>
      <c r="C23" s="128" t="s">
        <v>215</v>
      </c>
      <c r="D23" s="128" t="s">
        <v>216</v>
      </c>
      <c r="E23" s="128" t="s">
        <v>165</v>
      </c>
      <c r="F23" s="129">
        <v>150</v>
      </c>
      <c r="G23" s="130">
        <v>45170</v>
      </c>
      <c r="H23" s="32"/>
      <c r="I23" s="32"/>
      <c r="J23" s="32"/>
      <c r="K23" s="32"/>
      <c r="L23" s="32"/>
      <c r="M23" s="32"/>
      <c r="N23" s="32"/>
      <c r="O23" s="32"/>
      <c r="P23" s="32"/>
      <c r="Q23" s="32"/>
      <c r="R23" s="32"/>
      <c r="S23" s="32"/>
    </row>
    <row r="24" spans="1:19" x14ac:dyDescent="0.25">
      <c r="A24" s="32"/>
      <c r="B24" s="128" t="s">
        <v>217</v>
      </c>
      <c r="C24" s="128" t="s">
        <v>218</v>
      </c>
      <c r="D24" s="128" t="s">
        <v>219</v>
      </c>
      <c r="E24" s="128" t="s">
        <v>165</v>
      </c>
      <c r="F24" s="129">
        <v>150</v>
      </c>
      <c r="G24" s="130">
        <v>45180</v>
      </c>
      <c r="H24" s="32"/>
      <c r="I24" s="32"/>
      <c r="J24" s="32"/>
      <c r="K24" s="32"/>
      <c r="L24" s="32"/>
      <c r="M24" s="32"/>
      <c r="N24" s="32"/>
      <c r="O24" s="32"/>
      <c r="P24" s="32"/>
      <c r="Q24" s="32"/>
      <c r="R24" s="32"/>
      <c r="S24" s="32"/>
    </row>
    <row r="25" spans="1:19" x14ac:dyDescent="0.25">
      <c r="A25" s="32"/>
      <c r="B25" s="128" t="s">
        <v>220</v>
      </c>
      <c r="C25" s="128"/>
      <c r="D25" s="128"/>
      <c r="E25" s="128"/>
      <c r="F25" s="129"/>
      <c r="G25" s="131"/>
      <c r="H25" s="32"/>
      <c r="I25" s="32"/>
      <c r="J25" s="32"/>
      <c r="K25" s="32"/>
      <c r="L25" s="32"/>
      <c r="M25" s="32"/>
      <c r="N25" s="32"/>
      <c r="O25" s="32"/>
      <c r="P25" s="32"/>
      <c r="Q25" s="32"/>
      <c r="R25" s="32"/>
      <c r="S25" s="32"/>
    </row>
    <row r="26" spans="1:19" x14ac:dyDescent="0.25">
      <c r="A26" s="32"/>
      <c r="B26" s="128" t="s">
        <v>221</v>
      </c>
      <c r="C26" s="128"/>
      <c r="D26" s="128"/>
      <c r="E26" s="128"/>
      <c r="F26" s="129"/>
      <c r="G26" s="131"/>
      <c r="H26" s="32"/>
      <c r="I26" s="32"/>
      <c r="J26" s="32"/>
      <c r="K26" s="32"/>
      <c r="L26" s="32"/>
      <c r="M26" s="32"/>
      <c r="N26" s="32"/>
      <c r="O26" s="32"/>
      <c r="P26" s="32"/>
      <c r="Q26" s="32"/>
      <c r="R26" s="32"/>
      <c r="S26" s="32"/>
    </row>
    <row r="27" spans="1:19" x14ac:dyDescent="0.25">
      <c r="A27" s="32"/>
      <c r="B27" s="128" t="s">
        <v>222</v>
      </c>
      <c r="C27" s="128"/>
      <c r="D27" s="128"/>
      <c r="E27" s="128"/>
      <c r="F27" s="129"/>
      <c r="G27" s="131"/>
      <c r="H27" s="32"/>
      <c r="I27" s="32"/>
      <c r="J27" s="32"/>
      <c r="K27" s="32"/>
      <c r="L27" s="32"/>
      <c r="M27" s="32"/>
      <c r="N27" s="32"/>
      <c r="O27" s="32"/>
      <c r="P27" s="32"/>
      <c r="Q27" s="32"/>
      <c r="R27" s="32"/>
      <c r="S27" s="32"/>
    </row>
    <row r="28" spans="1:19" x14ac:dyDescent="0.25">
      <c r="A28" s="32"/>
      <c r="B28" s="128" t="s">
        <v>223</v>
      </c>
      <c r="C28" s="128"/>
      <c r="D28" s="128"/>
      <c r="E28" s="128"/>
      <c r="F28" s="129"/>
      <c r="G28" s="131"/>
      <c r="H28" s="32"/>
      <c r="I28" s="32"/>
      <c r="J28" s="32"/>
      <c r="K28" s="32"/>
      <c r="L28" s="32"/>
      <c r="M28" s="32"/>
      <c r="N28" s="32"/>
      <c r="O28" s="32"/>
      <c r="P28" s="32"/>
      <c r="Q28" s="32"/>
      <c r="R28" s="32"/>
      <c r="S28" s="32"/>
    </row>
    <row r="29" spans="1:19" x14ac:dyDescent="0.25">
      <c r="A29" s="32"/>
      <c r="B29" s="128" t="s">
        <v>224</v>
      </c>
      <c r="C29" s="128"/>
      <c r="D29" s="128"/>
      <c r="E29" s="128"/>
      <c r="F29" s="129"/>
      <c r="G29" s="131"/>
      <c r="H29" s="32"/>
      <c r="I29" s="32"/>
      <c r="J29" s="32"/>
      <c r="K29" s="32"/>
      <c r="L29" s="32"/>
      <c r="M29" s="32"/>
      <c r="N29" s="32"/>
      <c r="O29" s="32"/>
      <c r="P29" s="32"/>
      <c r="Q29" s="32"/>
      <c r="R29" s="32"/>
      <c r="S29" s="32"/>
    </row>
    <row r="30" spans="1:19" x14ac:dyDescent="0.25">
      <c r="A30" s="32"/>
      <c r="B30" s="128" t="s">
        <v>225</v>
      </c>
      <c r="C30" s="128"/>
      <c r="D30" s="128"/>
      <c r="E30" s="128"/>
      <c r="F30" s="129"/>
      <c r="G30" s="131"/>
      <c r="H30" s="32"/>
      <c r="I30" s="32"/>
      <c r="J30" s="32"/>
      <c r="K30" s="32"/>
      <c r="L30" s="32"/>
      <c r="M30" s="32"/>
      <c r="N30" s="32"/>
      <c r="O30" s="32"/>
      <c r="P30" s="32"/>
      <c r="Q30" s="32"/>
      <c r="R30" s="32"/>
      <c r="S30" s="32"/>
    </row>
    <row r="31" spans="1:19" x14ac:dyDescent="0.25">
      <c r="A31" s="32"/>
      <c r="B31" s="128" t="s">
        <v>226</v>
      </c>
      <c r="C31" s="128"/>
      <c r="D31" s="128"/>
      <c r="E31" s="128"/>
      <c r="F31" s="129"/>
      <c r="G31" s="131"/>
      <c r="H31" s="32"/>
      <c r="I31" s="32"/>
      <c r="J31" s="32"/>
      <c r="K31" s="32"/>
      <c r="L31" s="32"/>
      <c r="M31" s="32"/>
      <c r="N31" s="32"/>
      <c r="O31" s="32"/>
      <c r="P31" s="32"/>
      <c r="Q31" s="32"/>
      <c r="R31" s="32"/>
      <c r="S31" s="32"/>
    </row>
    <row r="32" spans="1:19" x14ac:dyDescent="0.25">
      <c r="A32" s="32"/>
      <c r="B32" s="128" t="s">
        <v>227</v>
      </c>
      <c r="C32" s="128"/>
      <c r="D32" s="128"/>
      <c r="E32" s="128"/>
      <c r="F32" s="129"/>
      <c r="G32" s="131"/>
      <c r="H32" s="32"/>
      <c r="I32" s="32"/>
      <c r="J32" s="32"/>
      <c r="K32" s="32"/>
      <c r="L32" s="32"/>
      <c r="M32" s="32"/>
      <c r="N32" s="32"/>
      <c r="O32" s="32"/>
      <c r="P32" s="32"/>
      <c r="Q32" s="32"/>
      <c r="R32" s="32"/>
      <c r="S32" s="32"/>
    </row>
    <row r="33" spans="1:19" x14ac:dyDescent="0.25">
      <c r="A33" s="32"/>
      <c r="B33" s="128" t="s">
        <v>228</v>
      </c>
      <c r="C33" s="128"/>
      <c r="D33" s="128"/>
      <c r="E33" s="128"/>
      <c r="F33" s="129"/>
      <c r="G33" s="131"/>
      <c r="H33" s="32"/>
      <c r="I33" s="32"/>
      <c r="J33" s="32"/>
      <c r="K33" s="32"/>
      <c r="L33" s="32"/>
      <c r="M33" s="32"/>
      <c r="N33" s="32"/>
      <c r="O33" s="32"/>
      <c r="P33" s="32"/>
      <c r="Q33" s="32"/>
      <c r="R33" s="32"/>
      <c r="S33" s="32"/>
    </row>
    <row r="34" spans="1:19" x14ac:dyDescent="0.25">
      <c r="A34" s="32"/>
      <c r="B34" s="128" t="s">
        <v>229</v>
      </c>
      <c r="C34" s="128"/>
      <c r="D34" s="128"/>
      <c r="E34" s="128"/>
      <c r="F34" s="129"/>
      <c r="G34" s="131"/>
      <c r="H34" s="32"/>
      <c r="I34" s="32"/>
      <c r="J34" s="32"/>
      <c r="K34" s="32"/>
      <c r="L34" s="32"/>
      <c r="M34" s="32"/>
      <c r="N34" s="32"/>
      <c r="O34" s="32"/>
      <c r="P34" s="32"/>
      <c r="Q34" s="32"/>
      <c r="R34" s="32"/>
      <c r="S34" s="32"/>
    </row>
    <row r="35" spans="1:19" x14ac:dyDescent="0.25">
      <c r="A35" s="32"/>
      <c r="B35" s="128" t="s">
        <v>230</v>
      </c>
      <c r="C35" s="128"/>
      <c r="D35" s="128"/>
      <c r="E35" s="128"/>
      <c r="F35" s="129"/>
      <c r="G35" s="131"/>
      <c r="H35" s="32"/>
      <c r="I35" s="32"/>
      <c r="J35" s="32"/>
      <c r="K35" s="32"/>
      <c r="L35" s="32"/>
      <c r="M35" s="32"/>
      <c r="N35" s="32"/>
      <c r="O35" s="32"/>
      <c r="P35" s="32"/>
      <c r="Q35" s="32"/>
      <c r="R35" s="32"/>
      <c r="S35" s="32"/>
    </row>
    <row r="36" spans="1:19" x14ac:dyDescent="0.25">
      <c r="A36" s="32"/>
      <c r="B36" s="128" t="s">
        <v>231</v>
      </c>
      <c r="C36" s="128"/>
      <c r="D36" s="128"/>
      <c r="E36" s="128"/>
      <c r="F36" s="129"/>
      <c r="G36" s="131"/>
      <c r="H36" s="32"/>
      <c r="I36" s="32"/>
      <c r="J36" s="32"/>
      <c r="K36" s="32"/>
      <c r="L36" s="32"/>
      <c r="M36" s="32"/>
      <c r="N36" s="32"/>
      <c r="O36" s="32"/>
      <c r="P36" s="32"/>
      <c r="Q36" s="32"/>
      <c r="R36" s="32"/>
      <c r="S36" s="32"/>
    </row>
    <row r="37" spans="1:19" x14ac:dyDescent="0.25">
      <c r="A37" s="32"/>
      <c r="B37" s="128" t="s">
        <v>232</v>
      </c>
      <c r="C37" s="128"/>
      <c r="D37" s="128"/>
      <c r="E37" s="128"/>
      <c r="F37" s="129"/>
      <c r="G37" s="131"/>
      <c r="H37" s="32"/>
      <c r="I37" s="32"/>
      <c r="J37" s="32"/>
      <c r="K37" s="32"/>
      <c r="L37" s="32"/>
      <c r="M37" s="32"/>
      <c r="N37" s="32"/>
      <c r="O37" s="32"/>
      <c r="P37" s="32"/>
      <c r="Q37" s="32"/>
      <c r="R37" s="32"/>
      <c r="S37" s="32"/>
    </row>
    <row r="38" spans="1:19" x14ac:dyDescent="0.25">
      <c r="A38" s="32"/>
      <c r="B38" s="128" t="s">
        <v>233</v>
      </c>
      <c r="C38" s="128"/>
      <c r="D38" s="128"/>
      <c r="E38" s="128"/>
      <c r="F38" s="129"/>
      <c r="G38" s="131"/>
      <c r="H38" s="32"/>
      <c r="I38" s="32"/>
      <c r="J38" s="32"/>
      <c r="K38" s="32"/>
      <c r="L38" s="32"/>
      <c r="M38" s="32"/>
      <c r="N38" s="32"/>
      <c r="O38" s="32"/>
      <c r="P38" s="32"/>
      <c r="Q38" s="32"/>
      <c r="R38" s="32"/>
      <c r="S38" s="32"/>
    </row>
    <row r="39" spans="1:19" x14ac:dyDescent="0.25">
      <c r="A39" s="32"/>
      <c r="B39" s="128" t="s">
        <v>234</v>
      </c>
      <c r="C39" s="128"/>
      <c r="D39" s="128"/>
      <c r="E39" s="128"/>
      <c r="F39" s="129"/>
      <c r="G39" s="131"/>
      <c r="H39" s="32"/>
      <c r="I39" s="32"/>
      <c r="J39" s="32"/>
      <c r="K39" s="32"/>
      <c r="L39" s="32"/>
      <c r="M39" s="32"/>
      <c r="N39" s="32"/>
      <c r="O39" s="32"/>
      <c r="P39" s="32"/>
      <c r="Q39" s="32"/>
      <c r="R39" s="32"/>
      <c r="S39" s="32"/>
    </row>
    <row r="40" spans="1:19" x14ac:dyDescent="0.25">
      <c r="A40" s="32"/>
      <c r="B40" s="128" t="s">
        <v>235</v>
      </c>
      <c r="C40" s="128"/>
      <c r="D40" s="128"/>
      <c r="E40" s="128"/>
      <c r="F40" s="129"/>
      <c r="G40" s="131"/>
      <c r="H40" s="32"/>
      <c r="I40" s="32"/>
      <c r="J40" s="32"/>
      <c r="K40" s="32"/>
      <c r="L40" s="32"/>
      <c r="M40" s="32"/>
      <c r="N40" s="32"/>
      <c r="O40" s="32"/>
      <c r="P40" s="32"/>
      <c r="Q40" s="32"/>
      <c r="R40" s="32"/>
      <c r="S40" s="32"/>
    </row>
    <row r="41" spans="1:19" x14ac:dyDescent="0.25">
      <c r="A41" s="32"/>
      <c r="B41" s="128" t="s">
        <v>236</v>
      </c>
      <c r="C41" s="128"/>
      <c r="D41" s="128"/>
      <c r="E41" s="128"/>
      <c r="F41" s="129"/>
      <c r="G41" s="131"/>
      <c r="H41" s="32"/>
      <c r="I41" s="32"/>
      <c r="J41" s="32"/>
      <c r="K41" s="32"/>
      <c r="L41" s="32"/>
      <c r="M41" s="32"/>
      <c r="N41" s="32"/>
      <c r="O41" s="32"/>
      <c r="P41" s="32"/>
      <c r="Q41" s="32"/>
      <c r="R41" s="32"/>
      <c r="S41" s="32"/>
    </row>
    <row r="42" spans="1:19" x14ac:dyDescent="0.25">
      <c r="A42" s="32"/>
      <c r="B42" s="128" t="s">
        <v>237</v>
      </c>
      <c r="C42" s="128"/>
      <c r="D42" s="128"/>
      <c r="E42" s="128"/>
      <c r="F42" s="129"/>
      <c r="G42" s="131"/>
      <c r="H42" s="32"/>
      <c r="I42" s="32"/>
      <c r="J42" s="32"/>
      <c r="K42" s="32"/>
      <c r="L42" s="32"/>
      <c r="M42" s="32"/>
      <c r="N42" s="32"/>
      <c r="O42" s="32"/>
      <c r="P42" s="32"/>
      <c r="Q42" s="32"/>
      <c r="R42" s="32"/>
      <c r="S42" s="32"/>
    </row>
    <row r="43" spans="1:19" x14ac:dyDescent="0.25">
      <c r="A43" s="32"/>
      <c r="B43" s="128" t="s">
        <v>238</v>
      </c>
      <c r="C43" s="128"/>
      <c r="D43" s="128"/>
      <c r="E43" s="128"/>
      <c r="F43" s="129"/>
      <c r="G43" s="131"/>
      <c r="H43" s="32"/>
      <c r="I43" s="32"/>
      <c r="J43" s="32"/>
      <c r="K43" s="32"/>
      <c r="L43" s="32"/>
      <c r="M43" s="32"/>
      <c r="N43" s="32"/>
      <c r="O43" s="32"/>
      <c r="P43" s="32"/>
      <c r="Q43" s="32"/>
      <c r="R43" s="32"/>
      <c r="S43" s="32"/>
    </row>
    <row r="44" spans="1:19" x14ac:dyDescent="0.25">
      <c r="A44" s="32"/>
      <c r="B44" s="128" t="s">
        <v>239</v>
      </c>
      <c r="C44" s="128"/>
      <c r="D44" s="128"/>
      <c r="E44" s="128"/>
      <c r="F44" s="129"/>
      <c r="G44" s="131"/>
      <c r="H44" s="32"/>
      <c r="I44" s="32"/>
      <c r="J44" s="32"/>
      <c r="K44" s="32"/>
      <c r="L44" s="32"/>
      <c r="M44" s="32"/>
      <c r="N44" s="32"/>
      <c r="O44" s="32"/>
      <c r="P44" s="32"/>
      <c r="Q44" s="32"/>
      <c r="R44" s="32"/>
      <c r="S44" s="32"/>
    </row>
    <row r="45" spans="1:19" x14ac:dyDescent="0.25">
      <c r="A45" s="32"/>
      <c r="B45" s="128" t="s">
        <v>240</v>
      </c>
      <c r="C45" s="128"/>
      <c r="D45" s="128"/>
      <c r="E45" s="128"/>
      <c r="F45" s="129"/>
      <c r="G45" s="131"/>
      <c r="H45" s="32"/>
      <c r="I45" s="32"/>
      <c r="J45" s="32"/>
      <c r="K45" s="32"/>
      <c r="L45" s="32"/>
      <c r="M45" s="32"/>
      <c r="N45" s="32"/>
      <c r="O45" s="32"/>
      <c r="P45" s="32"/>
      <c r="Q45" s="32"/>
      <c r="R45" s="32"/>
      <c r="S45" s="32"/>
    </row>
    <row r="46" spans="1:19" x14ac:dyDescent="0.25">
      <c r="A46" s="32"/>
      <c r="B46" s="128" t="s">
        <v>241</v>
      </c>
      <c r="C46" s="128"/>
      <c r="D46" s="128"/>
      <c r="E46" s="128"/>
      <c r="F46" s="129"/>
      <c r="G46" s="131"/>
      <c r="H46" s="32"/>
      <c r="I46" s="32"/>
      <c r="J46" s="32"/>
      <c r="K46" s="32"/>
      <c r="L46" s="32"/>
      <c r="M46" s="32"/>
      <c r="N46" s="32"/>
      <c r="O46" s="32"/>
      <c r="P46" s="32"/>
      <c r="Q46" s="32"/>
      <c r="R46" s="32"/>
      <c r="S46" s="32"/>
    </row>
    <row r="47" spans="1:19" x14ac:dyDescent="0.25">
      <c r="A47" s="32"/>
      <c r="B47" s="128" t="s">
        <v>242</v>
      </c>
      <c r="C47" s="128"/>
      <c r="D47" s="128"/>
      <c r="E47" s="128"/>
      <c r="F47" s="129"/>
      <c r="G47" s="131"/>
      <c r="H47" s="32"/>
      <c r="I47" s="32"/>
      <c r="J47" s="32"/>
      <c r="K47" s="32"/>
      <c r="L47" s="32"/>
      <c r="M47" s="32"/>
      <c r="N47" s="32"/>
      <c r="O47" s="32"/>
      <c r="P47" s="32"/>
      <c r="Q47" s="32"/>
      <c r="R47" s="32"/>
      <c r="S47" s="32"/>
    </row>
    <row r="48" spans="1:19" x14ac:dyDescent="0.25">
      <c r="A48" s="32"/>
      <c r="B48" s="128" t="s">
        <v>243</v>
      </c>
      <c r="C48" s="128"/>
      <c r="D48" s="128"/>
      <c r="E48" s="128"/>
      <c r="F48" s="129"/>
      <c r="G48" s="131"/>
      <c r="H48" s="32"/>
      <c r="I48" s="32"/>
      <c r="J48" s="32"/>
      <c r="K48" s="32"/>
      <c r="L48" s="32"/>
      <c r="M48" s="32"/>
      <c r="N48" s="32"/>
      <c r="O48" s="32"/>
      <c r="P48" s="32"/>
      <c r="Q48" s="32"/>
      <c r="R48" s="32"/>
      <c r="S48" s="32"/>
    </row>
    <row r="49" spans="1:19" x14ac:dyDescent="0.25">
      <c r="A49" s="32"/>
      <c r="B49" s="128" t="s">
        <v>244</v>
      </c>
      <c r="C49" s="128"/>
      <c r="D49" s="128"/>
      <c r="E49" s="128"/>
      <c r="F49" s="129"/>
      <c r="G49" s="131"/>
      <c r="H49" s="32"/>
      <c r="I49" s="32"/>
      <c r="J49" s="32"/>
      <c r="K49" s="32"/>
      <c r="L49" s="32"/>
      <c r="M49" s="32"/>
      <c r="N49" s="32"/>
      <c r="O49" s="32"/>
      <c r="P49" s="32"/>
      <c r="Q49" s="32"/>
      <c r="R49" s="32"/>
      <c r="S49" s="32"/>
    </row>
    <row r="50" spans="1:19" x14ac:dyDescent="0.25">
      <c r="A50" s="32"/>
      <c r="B50" s="128" t="s">
        <v>245</v>
      </c>
      <c r="C50" s="128"/>
      <c r="D50" s="128"/>
      <c r="E50" s="128"/>
      <c r="F50" s="129"/>
      <c r="G50" s="131"/>
      <c r="H50" s="32"/>
      <c r="I50" s="32"/>
      <c r="J50" s="32"/>
      <c r="K50" s="32"/>
      <c r="L50" s="32"/>
      <c r="M50" s="32"/>
      <c r="N50" s="32"/>
      <c r="O50" s="32"/>
      <c r="P50" s="32"/>
      <c r="Q50" s="32"/>
      <c r="R50" s="32"/>
      <c r="S50" s="32"/>
    </row>
    <row r="51" spans="1:19" x14ac:dyDescent="0.25">
      <c r="A51" s="32"/>
      <c r="B51" s="128" t="s">
        <v>246</v>
      </c>
      <c r="C51" s="128"/>
      <c r="D51" s="128"/>
      <c r="E51" s="128"/>
      <c r="F51" s="129"/>
      <c r="G51" s="131"/>
      <c r="H51" s="32"/>
      <c r="I51" s="32"/>
      <c r="J51" s="32"/>
      <c r="K51" s="32"/>
      <c r="L51" s="32"/>
      <c r="M51" s="32"/>
      <c r="N51" s="32"/>
      <c r="O51" s="32"/>
      <c r="P51" s="32"/>
      <c r="Q51" s="32"/>
      <c r="R51" s="32"/>
      <c r="S51" s="32"/>
    </row>
    <row r="52" spans="1:19" x14ac:dyDescent="0.25">
      <c r="A52" s="32"/>
      <c r="B52" s="128" t="s">
        <v>247</v>
      </c>
      <c r="C52" s="128"/>
      <c r="D52" s="128"/>
      <c r="E52" s="128"/>
      <c r="F52" s="129"/>
      <c r="G52" s="131"/>
      <c r="H52" s="32"/>
      <c r="I52" s="32"/>
      <c r="J52" s="32"/>
      <c r="K52" s="32"/>
      <c r="L52" s="32"/>
      <c r="M52" s="32"/>
      <c r="N52" s="32"/>
      <c r="O52" s="32"/>
      <c r="P52" s="32"/>
      <c r="Q52" s="32"/>
      <c r="R52" s="32"/>
      <c r="S52" s="32"/>
    </row>
    <row r="53" spans="1:19" x14ac:dyDescent="0.25">
      <c r="A53" s="32"/>
      <c r="B53" s="128" t="s">
        <v>248</v>
      </c>
      <c r="C53" s="128"/>
      <c r="D53" s="128"/>
      <c r="E53" s="128"/>
      <c r="F53" s="129"/>
      <c r="G53" s="131"/>
      <c r="H53" s="32"/>
      <c r="I53" s="32"/>
      <c r="J53" s="32"/>
      <c r="K53" s="32"/>
      <c r="L53" s="32"/>
      <c r="M53" s="32"/>
      <c r="N53" s="32"/>
      <c r="O53" s="32"/>
      <c r="P53" s="32"/>
      <c r="Q53" s="32"/>
      <c r="R53" s="32"/>
      <c r="S53" s="32"/>
    </row>
    <row r="54" spans="1:19" x14ac:dyDescent="0.25">
      <c r="A54" s="32"/>
      <c r="B54" s="128" t="s">
        <v>249</v>
      </c>
      <c r="C54" s="128"/>
      <c r="D54" s="128"/>
      <c r="E54" s="128"/>
      <c r="F54" s="129"/>
      <c r="G54" s="131"/>
      <c r="H54" s="32"/>
      <c r="I54" s="32"/>
      <c r="J54" s="32"/>
      <c r="K54" s="32"/>
      <c r="L54" s="32"/>
      <c r="M54" s="32"/>
      <c r="N54" s="32"/>
      <c r="O54" s="32"/>
      <c r="P54" s="32"/>
      <c r="Q54" s="32"/>
      <c r="R54" s="32"/>
      <c r="S54" s="32"/>
    </row>
    <row r="55" spans="1:19" x14ac:dyDescent="0.25">
      <c r="A55" s="32"/>
      <c r="B55" s="128" t="s">
        <v>250</v>
      </c>
      <c r="C55" s="128"/>
      <c r="D55" s="128"/>
      <c r="E55" s="128"/>
      <c r="F55" s="129"/>
      <c r="G55" s="131"/>
      <c r="H55" s="32"/>
      <c r="I55" s="32"/>
      <c r="J55" s="32"/>
      <c r="K55" s="32"/>
      <c r="L55" s="32"/>
      <c r="M55" s="32"/>
      <c r="N55" s="32"/>
      <c r="O55" s="32"/>
      <c r="P55" s="32"/>
      <c r="Q55" s="32"/>
      <c r="R55" s="32"/>
      <c r="S55" s="32"/>
    </row>
    <row r="56" spans="1:19" x14ac:dyDescent="0.25">
      <c r="A56" s="32"/>
      <c r="B56" s="128" t="s">
        <v>251</v>
      </c>
      <c r="C56" s="128"/>
      <c r="D56" s="128"/>
      <c r="E56" s="128"/>
      <c r="F56" s="129"/>
      <c r="G56" s="131"/>
      <c r="H56" s="32"/>
      <c r="I56" s="32"/>
      <c r="J56" s="32"/>
      <c r="K56" s="32"/>
      <c r="L56" s="32"/>
      <c r="M56" s="32"/>
      <c r="N56" s="32"/>
      <c r="O56" s="32"/>
      <c r="P56" s="32"/>
      <c r="Q56" s="32"/>
      <c r="R56" s="32"/>
      <c r="S56" s="32"/>
    </row>
    <row r="57" spans="1:19" x14ac:dyDescent="0.25">
      <c r="A57" s="32"/>
      <c r="B57" s="128" t="s">
        <v>252</v>
      </c>
      <c r="C57" s="128"/>
      <c r="D57" s="128"/>
      <c r="E57" s="128"/>
      <c r="F57" s="129"/>
      <c r="G57" s="131"/>
      <c r="H57" s="32"/>
      <c r="I57" s="32"/>
      <c r="J57" s="32"/>
      <c r="K57" s="32"/>
      <c r="L57" s="32"/>
      <c r="M57" s="32"/>
      <c r="N57" s="32"/>
      <c r="O57" s="32"/>
      <c r="P57" s="32"/>
      <c r="Q57" s="32"/>
      <c r="R57" s="32"/>
      <c r="S57" s="32"/>
    </row>
    <row r="58" spans="1:19" x14ac:dyDescent="0.25">
      <c r="A58" s="32"/>
      <c r="B58" s="128" t="s">
        <v>253</v>
      </c>
      <c r="C58" s="128"/>
      <c r="D58" s="128"/>
      <c r="E58" s="128"/>
      <c r="F58" s="129"/>
      <c r="G58" s="131"/>
      <c r="H58" s="32"/>
      <c r="I58" s="32"/>
      <c r="J58" s="32"/>
      <c r="K58" s="32"/>
      <c r="L58" s="32"/>
      <c r="M58" s="32"/>
      <c r="N58" s="32"/>
      <c r="O58" s="32"/>
      <c r="P58" s="32"/>
      <c r="Q58" s="32"/>
      <c r="R58" s="32"/>
      <c r="S58" s="32"/>
    </row>
    <row r="59" spans="1:19" x14ac:dyDescent="0.25">
      <c r="A59" s="32"/>
      <c r="B59" s="128" t="s">
        <v>254</v>
      </c>
      <c r="C59" s="128"/>
      <c r="D59" s="128"/>
      <c r="E59" s="128"/>
      <c r="F59" s="129"/>
      <c r="G59" s="131"/>
      <c r="H59" s="32"/>
      <c r="I59" s="32"/>
      <c r="J59" s="32"/>
      <c r="K59" s="32"/>
      <c r="L59" s="32"/>
      <c r="M59" s="32"/>
      <c r="N59" s="32"/>
      <c r="O59" s="32"/>
      <c r="P59" s="32"/>
      <c r="Q59" s="32"/>
      <c r="R59" s="32"/>
      <c r="S59" s="32"/>
    </row>
    <row r="60" spans="1:19" x14ac:dyDescent="0.25">
      <c r="A60" s="32"/>
      <c r="B60" s="128" t="s">
        <v>255</v>
      </c>
      <c r="C60" s="128"/>
      <c r="D60" s="128"/>
      <c r="E60" s="128"/>
      <c r="F60" s="129"/>
      <c r="G60" s="131"/>
      <c r="H60" s="32"/>
      <c r="I60" s="32"/>
      <c r="J60" s="32"/>
      <c r="K60" s="32"/>
      <c r="L60" s="32"/>
      <c r="M60" s="32"/>
      <c r="N60" s="32"/>
      <c r="O60" s="32"/>
      <c r="P60" s="32"/>
      <c r="Q60" s="32"/>
      <c r="R60" s="32"/>
      <c r="S60" s="32"/>
    </row>
    <row r="61" spans="1:19" x14ac:dyDescent="0.25">
      <c r="A61" s="32"/>
      <c r="B61" s="128" t="s">
        <v>256</v>
      </c>
      <c r="C61" s="128"/>
      <c r="D61" s="128"/>
      <c r="E61" s="128"/>
      <c r="F61" s="129"/>
      <c r="G61" s="131"/>
      <c r="H61" s="32"/>
      <c r="I61" s="32"/>
      <c r="J61" s="32"/>
      <c r="K61" s="32"/>
      <c r="L61" s="32"/>
      <c r="M61" s="32"/>
      <c r="N61" s="32"/>
      <c r="O61" s="32"/>
      <c r="P61" s="32"/>
      <c r="Q61" s="32"/>
      <c r="R61" s="32"/>
      <c r="S61" s="32"/>
    </row>
    <row r="62" spans="1:19" x14ac:dyDescent="0.25">
      <c r="A62" s="32"/>
      <c r="B62" s="128" t="s">
        <v>257</v>
      </c>
      <c r="C62" s="128"/>
      <c r="D62" s="128"/>
      <c r="E62" s="128"/>
      <c r="F62" s="129"/>
      <c r="G62" s="131"/>
      <c r="H62" s="32"/>
      <c r="I62" s="32"/>
      <c r="J62" s="32"/>
      <c r="K62" s="32"/>
      <c r="L62" s="32"/>
      <c r="M62" s="32"/>
      <c r="N62" s="32"/>
      <c r="O62" s="32"/>
      <c r="P62" s="32"/>
      <c r="Q62" s="32"/>
      <c r="R62" s="32"/>
      <c r="S62" s="32"/>
    </row>
    <row r="63" spans="1:19" x14ac:dyDescent="0.25">
      <c r="A63" s="32"/>
      <c r="B63" s="128" t="s">
        <v>258</v>
      </c>
      <c r="C63" s="128"/>
      <c r="D63" s="128"/>
      <c r="E63" s="128"/>
      <c r="F63" s="129"/>
      <c r="G63" s="131"/>
      <c r="H63" s="32"/>
      <c r="I63" s="32"/>
      <c r="J63" s="32"/>
      <c r="K63" s="32"/>
      <c r="L63" s="32"/>
      <c r="M63" s="32"/>
      <c r="N63" s="32"/>
      <c r="O63" s="32"/>
      <c r="P63" s="32"/>
      <c r="Q63" s="32"/>
      <c r="R63" s="32"/>
      <c r="S63" s="32"/>
    </row>
    <row r="64" spans="1:19" x14ac:dyDescent="0.25">
      <c r="A64" s="32"/>
      <c r="B64" s="128" t="s">
        <v>259</v>
      </c>
      <c r="C64" s="128"/>
      <c r="D64" s="128"/>
      <c r="E64" s="128"/>
      <c r="F64" s="129"/>
      <c r="G64" s="131"/>
      <c r="H64" s="32"/>
      <c r="I64" s="32"/>
      <c r="J64" s="32"/>
      <c r="K64" s="32"/>
      <c r="L64" s="32"/>
      <c r="M64" s="32"/>
      <c r="N64" s="32"/>
      <c r="O64" s="32"/>
      <c r="P64" s="32"/>
      <c r="Q64" s="32"/>
      <c r="R64" s="32"/>
      <c r="S64" s="32"/>
    </row>
    <row r="65" spans="1:19" x14ac:dyDescent="0.25">
      <c r="A65" s="32"/>
      <c r="B65" s="128" t="s">
        <v>260</v>
      </c>
      <c r="C65" s="128"/>
      <c r="D65" s="128"/>
      <c r="E65" s="128"/>
      <c r="F65" s="129"/>
      <c r="G65" s="131"/>
      <c r="H65" s="32"/>
      <c r="I65" s="32"/>
      <c r="J65" s="32"/>
      <c r="K65" s="32"/>
      <c r="L65" s="32"/>
      <c r="M65" s="32"/>
      <c r="N65" s="32"/>
      <c r="O65" s="32"/>
      <c r="P65" s="32"/>
      <c r="Q65" s="32"/>
      <c r="R65" s="32"/>
      <c r="S65" s="32"/>
    </row>
    <row r="66" spans="1:19" x14ac:dyDescent="0.25">
      <c r="A66" s="32"/>
      <c r="B66" s="128" t="s">
        <v>261</v>
      </c>
      <c r="C66" s="128"/>
      <c r="D66" s="128"/>
      <c r="E66" s="128"/>
      <c r="F66" s="129"/>
      <c r="G66" s="131"/>
      <c r="H66" s="32"/>
      <c r="I66" s="32"/>
      <c r="J66" s="32"/>
      <c r="K66" s="32"/>
      <c r="L66" s="32"/>
      <c r="M66" s="32"/>
      <c r="N66" s="32"/>
      <c r="O66" s="32"/>
      <c r="P66" s="32"/>
      <c r="Q66" s="32"/>
      <c r="R66" s="32"/>
      <c r="S66" s="32"/>
    </row>
    <row r="67" spans="1:19" x14ac:dyDescent="0.25">
      <c r="A67" s="32"/>
      <c r="B67" s="128" t="s">
        <v>262</v>
      </c>
      <c r="C67" s="128"/>
      <c r="D67" s="128"/>
      <c r="E67" s="128"/>
      <c r="F67" s="129"/>
      <c r="G67" s="131"/>
      <c r="H67" s="32"/>
      <c r="I67" s="32"/>
      <c r="J67" s="32"/>
      <c r="K67" s="32"/>
      <c r="L67" s="32"/>
      <c r="M67" s="32"/>
      <c r="N67" s="32"/>
      <c r="O67" s="32"/>
      <c r="P67" s="32"/>
      <c r="Q67" s="32"/>
      <c r="R67" s="32"/>
      <c r="S67" s="32"/>
    </row>
    <row r="68" spans="1:19" x14ac:dyDescent="0.25">
      <c r="A68" s="32"/>
      <c r="B68" s="128" t="s">
        <v>263</v>
      </c>
      <c r="C68" s="128"/>
      <c r="D68" s="128"/>
      <c r="E68" s="128"/>
      <c r="F68" s="129"/>
      <c r="G68" s="131"/>
      <c r="H68" s="32"/>
      <c r="I68" s="32"/>
      <c r="J68" s="32"/>
      <c r="K68" s="32"/>
      <c r="L68" s="32"/>
      <c r="M68" s="32"/>
      <c r="N68" s="32"/>
      <c r="O68" s="32"/>
      <c r="P68" s="32"/>
      <c r="Q68" s="32"/>
      <c r="R68" s="32"/>
      <c r="S68" s="32"/>
    </row>
    <row r="69" spans="1:19" x14ac:dyDescent="0.25">
      <c r="A69" s="32"/>
      <c r="B69" s="128" t="s">
        <v>264</v>
      </c>
      <c r="C69" s="128"/>
      <c r="D69" s="128"/>
      <c r="E69" s="128"/>
      <c r="F69" s="129"/>
      <c r="G69" s="131"/>
      <c r="H69" s="32"/>
      <c r="I69" s="32"/>
      <c r="J69" s="32"/>
      <c r="K69" s="32"/>
      <c r="L69" s="32"/>
      <c r="M69" s="32"/>
      <c r="N69" s="32"/>
      <c r="O69" s="32"/>
      <c r="P69" s="32"/>
      <c r="Q69" s="32"/>
      <c r="R69" s="32"/>
      <c r="S69" s="32"/>
    </row>
    <row r="70" spans="1:19" x14ac:dyDescent="0.25">
      <c r="A70" s="32"/>
      <c r="B70" s="128" t="s">
        <v>265</v>
      </c>
      <c r="C70" s="128"/>
      <c r="D70" s="128"/>
      <c r="E70" s="128"/>
      <c r="F70" s="129"/>
      <c r="G70" s="131"/>
      <c r="H70" s="32"/>
      <c r="I70" s="32"/>
      <c r="J70" s="32"/>
      <c r="K70" s="32"/>
      <c r="L70" s="32"/>
      <c r="M70" s="32"/>
      <c r="N70" s="32"/>
      <c r="O70" s="32"/>
      <c r="P70" s="32"/>
      <c r="Q70" s="32"/>
      <c r="R70" s="32"/>
      <c r="S70" s="32"/>
    </row>
    <row r="71" spans="1:19" x14ac:dyDescent="0.25">
      <c r="A71" s="32"/>
      <c r="B71" s="128" t="s">
        <v>266</v>
      </c>
      <c r="C71" s="128"/>
      <c r="D71" s="128"/>
      <c r="E71" s="128"/>
      <c r="F71" s="129"/>
      <c r="G71" s="131"/>
      <c r="H71" s="32"/>
      <c r="I71" s="32"/>
      <c r="J71" s="32"/>
      <c r="K71" s="32"/>
      <c r="L71" s="32"/>
      <c r="M71" s="32"/>
      <c r="N71" s="32"/>
      <c r="O71" s="32"/>
      <c r="P71" s="32"/>
      <c r="Q71" s="32"/>
      <c r="R71" s="32"/>
      <c r="S71" s="32"/>
    </row>
    <row r="72" spans="1:19" x14ac:dyDescent="0.25">
      <c r="A72" s="32"/>
      <c r="B72" s="128" t="s">
        <v>267</v>
      </c>
      <c r="C72" s="128"/>
      <c r="D72" s="128"/>
      <c r="E72" s="128"/>
      <c r="F72" s="129"/>
      <c r="G72" s="131"/>
      <c r="H72" s="32"/>
      <c r="I72" s="32"/>
      <c r="J72" s="32"/>
      <c r="K72" s="32"/>
      <c r="L72" s="32"/>
      <c r="M72" s="32"/>
      <c r="N72" s="32"/>
      <c r="O72" s="32"/>
      <c r="P72" s="32"/>
      <c r="Q72" s="32"/>
      <c r="R72" s="32"/>
      <c r="S72" s="32"/>
    </row>
    <row r="73" spans="1:19" x14ac:dyDescent="0.25">
      <c r="A73" s="32"/>
      <c r="B73" s="128" t="s">
        <v>268</v>
      </c>
      <c r="C73" s="128"/>
      <c r="D73" s="128"/>
      <c r="E73" s="128"/>
      <c r="F73" s="129"/>
      <c r="G73" s="131"/>
      <c r="H73" s="32"/>
      <c r="I73" s="32"/>
      <c r="J73" s="32"/>
      <c r="K73" s="32"/>
      <c r="L73" s="32"/>
      <c r="M73" s="32"/>
      <c r="N73" s="32"/>
      <c r="O73" s="32"/>
      <c r="P73" s="32"/>
      <c r="Q73" s="32"/>
      <c r="R73" s="32"/>
      <c r="S73" s="32"/>
    </row>
    <row r="74" spans="1:19" x14ac:dyDescent="0.25">
      <c r="A74" s="32"/>
      <c r="B74" s="128" t="s">
        <v>269</v>
      </c>
      <c r="C74" s="128"/>
      <c r="D74" s="128"/>
      <c r="E74" s="128"/>
      <c r="F74" s="129"/>
      <c r="G74" s="131"/>
      <c r="H74" s="32"/>
      <c r="I74" s="32"/>
      <c r="J74" s="32"/>
      <c r="K74" s="32"/>
      <c r="L74" s="32"/>
      <c r="M74" s="32"/>
      <c r="N74" s="32"/>
      <c r="O74" s="32"/>
      <c r="P74" s="32"/>
      <c r="Q74" s="32"/>
      <c r="R74" s="32"/>
      <c r="S74" s="32"/>
    </row>
    <row r="75" spans="1:19" x14ac:dyDescent="0.25">
      <c r="A75" s="32"/>
      <c r="B75" s="128" t="s">
        <v>270</v>
      </c>
      <c r="C75" s="128"/>
      <c r="D75" s="128"/>
      <c r="E75" s="128"/>
      <c r="F75" s="129"/>
      <c r="G75" s="131"/>
      <c r="H75" s="32"/>
      <c r="I75" s="32"/>
      <c r="J75" s="32"/>
      <c r="K75" s="32"/>
      <c r="L75" s="32"/>
      <c r="M75" s="32"/>
      <c r="N75" s="32"/>
      <c r="O75" s="32"/>
      <c r="P75" s="32"/>
      <c r="Q75" s="32"/>
      <c r="R75" s="32"/>
      <c r="S75" s="32"/>
    </row>
    <row r="76" spans="1:19" x14ac:dyDescent="0.25">
      <c r="A76" s="32"/>
      <c r="B76" s="128" t="s">
        <v>271</v>
      </c>
      <c r="C76" s="128"/>
      <c r="D76" s="128"/>
      <c r="E76" s="128"/>
      <c r="F76" s="129"/>
      <c r="G76" s="131"/>
      <c r="H76" s="32"/>
      <c r="I76" s="32"/>
      <c r="J76" s="32"/>
      <c r="K76" s="32"/>
      <c r="L76" s="32"/>
      <c r="M76" s="32"/>
      <c r="N76" s="32"/>
      <c r="O76" s="32"/>
      <c r="P76" s="32"/>
      <c r="Q76" s="32"/>
      <c r="R76" s="32"/>
      <c r="S76" s="32"/>
    </row>
    <row r="77" spans="1:19" x14ac:dyDescent="0.25">
      <c r="A77" s="32"/>
      <c r="B77" s="128" t="s">
        <v>272</v>
      </c>
      <c r="C77" s="128"/>
      <c r="D77" s="128"/>
      <c r="E77" s="128"/>
      <c r="F77" s="129"/>
      <c r="G77" s="131"/>
      <c r="H77" s="32"/>
      <c r="I77" s="32"/>
      <c r="J77" s="32"/>
      <c r="K77" s="32"/>
      <c r="L77" s="32"/>
      <c r="M77" s="32"/>
      <c r="N77" s="32"/>
      <c r="O77" s="32"/>
      <c r="P77" s="32"/>
      <c r="Q77" s="32"/>
      <c r="R77" s="32"/>
      <c r="S77" s="32"/>
    </row>
    <row r="78" spans="1:19" x14ac:dyDescent="0.25">
      <c r="A78" s="32"/>
      <c r="B78" s="128" t="s">
        <v>273</v>
      </c>
      <c r="C78" s="128"/>
      <c r="D78" s="128"/>
      <c r="E78" s="128"/>
      <c r="F78" s="129"/>
      <c r="G78" s="131"/>
      <c r="H78" s="32"/>
      <c r="I78" s="32"/>
      <c r="J78" s="32"/>
      <c r="K78" s="32"/>
      <c r="L78" s="32"/>
      <c r="M78" s="32"/>
      <c r="N78" s="32"/>
      <c r="O78" s="32"/>
      <c r="P78" s="32"/>
      <c r="Q78" s="32"/>
      <c r="R78" s="32"/>
      <c r="S78" s="32"/>
    </row>
    <row r="79" spans="1:19" x14ac:dyDescent="0.25">
      <c r="A79" s="32"/>
      <c r="B79" s="128" t="s">
        <v>274</v>
      </c>
      <c r="C79" s="128"/>
      <c r="D79" s="128"/>
      <c r="E79" s="128"/>
      <c r="F79" s="129"/>
      <c r="G79" s="131"/>
      <c r="H79" s="32"/>
      <c r="I79" s="32"/>
      <c r="J79" s="32"/>
      <c r="K79" s="32"/>
      <c r="L79" s="32"/>
      <c r="M79" s="32"/>
      <c r="N79" s="32"/>
      <c r="O79" s="32"/>
      <c r="P79" s="32"/>
      <c r="Q79" s="32"/>
      <c r="R79" s="32"/>
      <c r="S79" s="32"/>
    </row>
    <row r="80" spans="1:19" x14ac:dyDescent="0.25">
      <c r="A80" s="32"/>
      <c r="B80" s="128" t="s">
        <v>275</v>
      </c>
      <c r="C80" s="128"/>
      <c r="D80" s="128"/>
      <c r="E80" s="128"/>
      <c r="F80" s="129"/>
      <c r="G80" s="131"/>
      <c r="H80" s="32"/>
      <c r="I80" s="32"/>
      <c r="J80" s="32"/>
      <c r="K80" s="32"/>
      <c r="L80" s="32"/>
      <c r="M80" s="32"/>
      <c r="N80" s="32"/>
      <c r="O80" s="32"/>
      <c r="P80" s="32"/>
      <c r="Q80" s="32"/>
      <c r="R80" s="32"/>
      <c r="S80" s="32"/>
    </row>
    <row r="81" spans="1:19" x14ac:dyDescent="0.25">
      <c r="A81" s="32"/>
      <c r="B81" s="128" t="s">
        <v>276</v>
      </c>
      <c r="C81" s="128"/>
      <c r="D81" s="128"/>
      <c r="E81" s="128"/>
      <c r="F81" s="129"/>
      <c r="G81" s="131"/>
      <c r="H81" s="32"/>
      <c r="I81" s="32"/>
      <c r="J81" s="32"/>
      <c r="K81" s="32"/>
      <c r="L81" s="32"/>
      <c r="M81" s="32"/>
      <c r="N81" s="32"/>
      <c r="O81" s="32"/>
      <c r="P81" s="32"/>
      <c r="Q81" s="32"/>
      <c r="R81" s="32"/>
      <c r="S81" s="32"/>
    </row>
    <row r="82" spans="1:19" x14ac:dyDescent="0.25">
      <c r="A82" s="32"/>
      <c r="B82" s="128" t="s">
        <v>277</v>
      </c>
      <c r="C82" s="128"/>
      <c r="D82" s="128"/>
      <c r="E82" s="128"/>
      <c r="F82" s="129"/>
      <c r="G82" s="131"/>
      <c r="H82" s="32"/>
      <c r="I82" s="32"/>
      <c r="J82" s="32"/>
      <c r="K82" s="32"/>
      <c r="L82" s="32"/>
      <c r="M82" s="32"/>
      <c r="N82" s="32"/>
      <c r="O82" s="32"/>
      <c r="P82" s="32"/>
      <c r="Q82" s="32"/>
      <c r="R82" s="32"/>
      <c r="S82" s="32"/>
    </row>
    <row r="83" spans="1:19" x14ac:dyDescent="0.25">
      <c r="A83" s="32"/>
      <c r="B83" s="128" t="s">
        <v>278</v>
      </c>
      <c r="C83" s="128"/>
      <c r="D83" s="128"/>
      <c r="E83" s="128"/>
      <c r="F83" s="129"/>
      <c r="G83" s="131"/>
      <c r="H83" s="32"/>
      <c r="I83" s="32"/>
      <c r="J83" s="32"/>
      <c r="K83" s="32"/>
      <c r="L83" s="32"/>
      <c r="M83" s="32"/>
      <c r="N83" s="32"/>
      <c r="O83" s="32"/>
      <c r="P83" s="32"/>
      <c r="Q83" s="32"/>
      <c r="R83" s="32"/>
      <c r="S83" s="32"/>
    </row>
    <row r="84" spans="1:19" x14ac:dyDescent="0.25">
      <c r="A84" s="32"/>
      <c r="B84" s="128" t="s">
        <v>279</v>
      </c>
      <c r="C84" s="128"/>
      <c r="D84" s="128"/>
      <c r="E84" s="128"/>
      <c r="F84" s="129"/>
      <c r="G84" s="131"/>
      <c r="H84" s="32"/>
      <c r="I84" s="32"/>
      <c r="J84" s="32"/>
      <c r="K84" s="32"/>
      <c r="L84" s="32"/>
      <c r="M84" s="32"/>
      <c r="N84" s="32"/>
      <c r="O84" s="32"/>
      <c r="P84" s="32"/>
      <c r="Q84" s="32"/>
      <c r="R84" s="32"/>
      <c r="S84" s="32"/>
    </row>
    <row r="85" spans="1:19" x14ac:dyDescent="0.25">
      <c r="A85" s="32"/>
      <c r="B85" s="128" t="s">
        <v>280</v>
      </c>
      <c r="C85" s="128"/>
      <c r="D85" s="128"/>
      <c r="E85" s="128"/>
      <c r="F85" s="129"/>
      <c r="G85" s="131"/>
      <c r="H85" s="32"/>
      <c r="I85" s="32"/>
      <c r="J85" s="32"/>
      <c r="K85" s="32"/>
      <c r="L85" s="32"/>
      <c r="M85" s="32"/>
      <c r="N85" s="32"/>
      <c r="O85" s="32"/>
      <c r="P85" s="32"/>
      <c r="Q85" s="32"/>
      <c r="R85" s="32"/>
      <c r="S85" s="32"/>
    </row>
    <row r="86" spans="1:19" x14ac:dyDescent="0.25">
      <c r="A86" s="32"/>
      <c r="B86" s="128" t="s">
        <v>281</v>
      </c>
      <c r="C86" s="128"/>
      <c r="D86" s="128"/>
      <c r="E86" s="128"/>
      <c r="F86" s="129"/>
      <c r="G86" s="131"/>
      <c r="H86" s="32"/>
      <c r="I86" s="32"/>
      <c r="J86" s="32"/>
      <c r="K86" s="32"/>
      <c r="L86" s="32"/>
      <c r="M86" s="32"/>
      <c r="N86" s="32"/>
      <c r="O86" s="32"/>
      <c r="P86" s="32"/>
      <c r="Q86" s="32"/>
      <c r="R86" s="32"/>
      <c r="S86" s="32"/>
    </row>
    <row r="87" spans="1:19" x14ac:dyDescent="0.25">
      <c r="A87" s="32"/>
      <c r="B87" s="128" t="s">
        <v>282</v>
      </c>
      <c r="C87" s="128"/>
      <c r="D87" s="128"/>
      <c r="E87" s="128"/>
      <c r="F87" s="129"/>
      <c r="G87" s="131"/>
      <c r="H87" s="32"/>
      <c r="I87" s="32"/>
      <c r="J87" s="32"/>
      <c r="K87" s="32"/>
      <c r="L87" s="32"/>
      <c r="M87" s="32"/>
      <c r="N87" s="32"/>
      <c r="O87" s="32"/>
      <c r="P87" s="32"/>
      <c r="Q87" s="32"/>
      <c r="R87" s="32"/>
      <c r="S87" s="32"/>
    </row>
    <row r="88" spans="1:19" x14ac:dyDescent="0.25">
      <c r="A88" s="32"/>
      <c r="B88" s="128" t="s">
        <v>283</v>
      </c>
      <c r="C88" s="128"/>
      <c r="D88" s="128"/>
      <c r="E88" s="128"/>
      <c r="F88" s="129"/>
      <c r="G88" s="131"/>
      <c r="H88" s="32"/>
      <c r="I88" s="32"/>
      <c r="J88" s="32"/>
      <c r="K88" s="32"/>
      <c r="L88" s="32"/>
      <c r="M88" s="32"/>
      <c r="N88" s="32"/>
      <c r="O88" s="32"/>
      <c r="P88" s="32"/>
      <c r="Q88" s="32"/>
      <c r="R88" s="32"/>
      <c r="S88" s="32"/>
    </row>
    <row r="89" spans="1:19" x14ac:dyDescent="0.25">
      <c r="A89" s="32"/>
      <c r="B89" s="128" t="s">
        <v>284</v>
      </c>
      <c r="C89" s="128"/>
      <c r="D89" s="128"/>
      <c r="E89" s="128"/>
      <c r="F89" s="129"/>
      <c r="G89" s="131"/>
      <c r="H89" s="32"/>
      <c r="I89" s="32"/>
      <c r="J89" s="32"/>
      <c r="K89" s="32"/>
      <c r="L89" s="32"/>
      <c r="M89" s="32"/>
      <c r="N89" s="32"/>
      <c r="O89" s="32"/>
      <c r="P89" s="32"/>
      <c r="Q89" s="32"/>
      <c r="R89" s="32"/>
      <c r="S89" s="32"/>
    </row>
    <row r="90" spans="1:19" x14ac:dyDescent="0.25">
      <c r="A90" s="32"/>
      <c r="B90" s="128" t="s">
        <v>285</v>
      </c>
      <c r="C90" s="128"/>
      <c r="D90" s="128"/>
      <c r="E90" s="128"/>
      <c r="F90" s="129"/>
      <c r="G90" s="131"/>
      <c r="H90" s="32"/>
      <c r="I90" s="32"/>
      <c r="J90" s="32"/>
      <c r="K90" s="32"/>
      <c r="L90" s="32"/>
      <c r="M90" s="32"/>
      <c r="N90" s="32"/>
      <c r="O90" s="32"/>
      <c r="P90" s="32"/>
      <c r="Q90" s="32"/>
      <c r="R90" s="32"/>
      <c r="S90" s="32"/>
    </row>
    <row r="91" spans="1:19" x14ac:dyDescent="0.25">
      <c r="A91" s="32"/>
      <c r="B91" s="128" t="s">
        <v>286</v>
      </c>
      <c r="C91" s="128"/>
      <c r="D91" s="128"/>
      <c r="E91" s="128"/>
      <c r="F91" s="129"/>
      <c r="G91" s="131"/>
      <c r="H91" s="32"/>
      <c r="I91" s="32"/>
      <c r="J91" s="32"/>
      <c r="K91" s="32"/>
      <c r="L91" s="32"/>
      <c r="M91" s="32"/>
      <c r="N91" s="32"/>
      <c r="O91" s="32"/>
      <c r="P91" s="32"/>
      <c r="Q91" s="32"/>
      <c r="R91" s="32"/>
      <c r="S91" s="32"/>
    </row>
    <row r="92" spans="1:19" x14ac:dyDescent="0.25">
      <c r="A92" s="32"/>
      <c r="B92" s="128" t="s">
        <v>287</v>
      </c>
      <c r="C92" s="128"/>
      <c r="D92" s="128"/>
      <c r="E92" s="128"/>
      <c r="F92" s="129"/>
      <c r="G92" s="131"/>
      <c r="H92" s="32"/>
      <c r="I92" s="32"/>
      <c r="J92" s="32"/>
      <c r="K92" s="32"/>
      <c r="L92" s="32"/>
      <c r="M92" s="32"/>
      <c r="N92" s="32"/>
      <c r="O92" s="32"/>
      <c r="P92" s="32"/>
      <c r="Q92" s="32"/>
      <c r="R92" s="32"/>
      <c r="S92" s="32"/>
    </row>
    <row r="93" spans="1:19" x14ac:dyDescent="0.25">
      <c r="A93" s="32"/>
      <c r="B93" s="128" t="s">
        <v>288</v>
      </c>
      <c r="C93" s="128"/>
      <c r="D93" s="128"/>
      <c r="E93" s="128"/>
      <c r="F93" s="129"/>
      <c r="G93" s="131"/>
      <c r="H93" s="32"/>
      <c r="I93" s="32"/>
      <c r="J93" s="32"/>
      <c r="K93" s="32"/>
      <c r="L93" s="32"/>
      <c r="M93" s="32"/>
      <c r="N93" s="32"/>
      <c r="O93" s="32"/>
      <c r="P93" s="32"/>
      <c r="Q93" s="32"/>
      <c r="R93" s="32"/>
      <c r="S93" s="32"/>
    </row>
    <row r="94" spans="1:19" x14ac:dyDescent="0.25">
      <c r="A94" s="32"/>
      <c r="B94" s="128" t="s">
        <v>289</v>
      </c>
      <c r="C94" s="128"/>
      <c r="D94" s="128"/>
      <c r="E94" s="128"/>
      <c r="F94" s="129"/>
      <c r="G94" s="131"/>
      <c r="H94" s="32"/>
      <c r="I94" s="32"/>
      <c r="J94" s="32"/>
      <c r="K94" s="32"/>
      <c r="L94" s="32"/>
      <c r="M94" s="32"/>
      <c r="N94" s="32"/>
      <c r="O94" s="32"/>
      <c r="P94" s="32"/>
      <c r="Q94" s="32"/>
      <c r="R94" s="32"/>
      <c r="S94" s="32"/>
    </row>
    <row r="95" spans="1:19" x14ac:dyDescent="0.25">
      <c r="A95" s="32"/>
      <c r="B95" s="128" t="s">
        <v>290</v>
      </c>
      <c r="C95" s="128"/>
      <c r="D95" s="128"/>
      <c r="E95" s="128"/>
      <c r="F95" s="129"/>
      <c r="G95" s="131"/>
      <c r="H95" s="32"/>
      <c r="I95" s="32"/>
      <c r="J95" s="32"/>
      <c r="K95" s="32"/>
      <c r="L95" s="32"/>
      <c r="M95" s="32"/>
      <c r="N95" s="32"/>
      <c r="O95" s="32"/>
      <c r="P95" s="32"/>
      <c r="Q95" s="32"/>
      <c r="R95" s="32"/>
      <c r="S95" s="32"/>
    </row>
    <row r="96" spans="1:19" x14ac:dyDescent="0.25">
      <c r="A96" s="32"/>
      <c r="B96" s="128" t="s">
        <v>291</v>
      </c>
      <c r="C96" s="128"/>
      <c r="D96" s="128"/>
      <c r="E96" s="128"/>
      <c r="F96" s="129"/>
      <c r="G96" s="131"/>
      <c r="H96" s="32"/>
      <c r="I96" s="32"/>
      <c r="J96" s="32"/>
      <c r="K96" s="32"/>
      <c r="L96" s="32"/>
      <c r="M96" s="32"/>
      <c r="N96" s="32"/>
      <c r="O96" s="32"/>
      <c r="P96" s="32"/>
      <c r="Q96" s="32"/>
      <c r="R96" s="32"/>
      <c r="S96" s="32"/>
    </row>
    <row r="97" spans="1:19" x14ac:dyDescent="0.25">
      <c r="A97" s="32"/>
      <c r="B97" s="128" t="s">
        <v>292</v>
      </c>
      <c r="C97" s="128"/>
      <c r="D97" s="128"/>
      <c r="E97" s="128"/>
      <c r="F97" s="129"/>
      <c r="G97" s="131"/>
      <c r="H97" s="32"/>
      <c r="I97" s="32"/>
      <c r="J97" s="32"/>
      <c r="K97" s="32"/>
      <c r="L97" s="32"/>
      <c r="M97" s="32"/>
      <c r="N97" s="32"/>
      <c r="O97" s="32"/>
      <c r="P97" s="32"/>
      <c r="Q97" s="32"/>
      <c r="R97" s="32"/>
      <c r="S97" s="32"/>
    </row>
    <row r="98" spans="1:19" x14ac:dyDescent="0.25">
      <c r="A98" s="32"/>
      <c r="B98" s="128" t="s">
        <v>293</v>
      </c>
      <c r="C98" s="128"/>
      <c r="D98" s="128"/>
      <c r="E98" s="128"/>
      <c r="F98" s="129"/>
      <c r="G98" s="131"/>
      <c r="H98" s="32"/>
      <c r="I98" s="32"/>
      <c r="J98" s="32"/>
      <c r="K98" s="32"/>
      <c r="L98" s="32"/>
      <c r="M98" s="32"/>
      <c r="N98" s="32"/>
      <c r="O98" s="32"/>
      <c r="P98" s="32"/>
      <c r="Q98" s="32"/>
      <c r="R98" s="32"/>
      <c r="S98" s="32"/>
    </row>
    <row r="99" spans="1:19" x14ac:dyDescent="0.25">
      <c r="A99" s="32"/>
      <c r="B99" s="128" t="s">
        <v>294</v>
      </c>
      <c r="C99" s="128"/>
      <c r="D99" s="128"/>
      <c r="E99" s="128"/>
      <c r="F99" s="129"/>
      <c r="G99" s="131"/>
      <c r="H99" s="32"/>
      <c r="I99" s="32"/>
      <c r="J99" s="32"/>
      <c r="K99" s="32"/>
      <c r="L99" s="32"/>
      <c r="M99" s="32"/>
      <c r="N99" s="32"/>
      <c r="O99" s="32"/>
      <c r="P99" s="32"/>
      <c r="Q99" s="32"/>
      <c r="R99" s="32"/>
      <c r="S99" s="32"/>
    </row>
    <row r="100" spans="1:19" x14ac:dyDescent="0.25">
      <c r="A100" s="32"/>
      <c r="B100" s="128" t="s">
        <v>295</v>
      </c>
      <c r="C100" s="128"/>
      <c r="D100" s="128"/>
      <c r="E100" s="128"/>
      <c r="F100" s="129"/>
      <c r="G100" s="131"/>
      <c r="H100" s="32"/>
      <c r="I100" s="32"/>
      <c r="J100" s="32"/>
      <c r="K100" s="32"/>
      <c r="L100" s="32"/>
      <c r="M100" s="32"/>
      <c r="N100" s="32"/>
      <c r="O100" s="32"/>
      <c r="P100" s="32"/>
      <c r="Q100" s="32"/>
      <c r="R100" s="32"/>
      <c r="S100" s="32"/>
    </row>
    <row r="101" spans="1:19" x14ac:dyDescent="0.25">
      <c r="A101" s="32"/>
      <c r="B101" s="128" t="s">
        <v>296</v>
      </c>
      <c r="C101" s="128"/>
      <c r="D101" s="128"/>
      <c r="E101" s="128"/>
      <c r="F101" s="129"/>
      <c r="G101" s="131"/>
      <c r="H101" s="32"/>
      <c r="I101" s="32"/>
      <c r="J101" s="32"/>
      <c r="K101" s="32"/>
      <c r="L101" s="32"/>
      <c r="M101" s="32"/>
      <c r="N101" s="32"/>
      <c r="O101" s="32"/>
      <c r="P101" s="32"/>
      <c r="Q101" s="32"/>
      <c r="R101" s="32"/>
      <c r="S101" s="32"/>
    </row>
    <row r="102" spans="1:19" x14ac:dyDescent="0.25">
      <c r="A102" s="32"/>
      <c r="B102" s="128" t="s">
        <v>297</v>
      </c>
      <c r="C102" s="128"/>
      <c r="D102" s="128"/>
      <c r="E102" s="128"/>
      <c r="F102" s="129"/>
      <c r="G102" s="131"/>
      <c r="H102" s="32"/>
      <c r="I102" s="32"/>
      <c r="J102" s="32"/>
      <c r="K102" s="32"/>
      <c r="L102" s="32"/>
      <c r="M102" s="32"/>
      <c r="N102" s="32"/>
      <c r="O102" s="32"/>
      <c r="P102" s="32"/>
      <c r="Q102" s="32"/>
      <c r="R102" s="32"/>
      <c r="S102" s="32"/>
    </row>
    <row r="103" spans="1:19" x14ac:dyDescent="0.25">
      <c r="A103" s="32"/>
      <c r="B103" s="128" t="s">
        <v>298</v>
      </c>
      <c r="C103" s="128"/>
      <c r="D103" s="128"/>
      <c r="E103" s="128"/>
      <c r="F103" s="129"/>
      <c r="G103" s="131"/>
      <c r="H103" s="32"/>
      <c r="I103" s="32"/>
      <c r="J103" s="32"/>
      <c r="K103" s="32"/>
      <c r="L103" s="32"/>
      <c r="M103" s="32"/>
      <c r="N103" s="32"/>
      <c r="O103" s="32"/>
      <c r="P103" s="32"/>
      <c r="Q103" s="32"/>
      <c r="R103" s="32"/>
      <c r="S103" s="32"/>
    </row>
    <row r="104" spans="1:19" x14ac:dyDescent="0.25">
      <c r="A104" s="32"/>
      <c r="B104" s="128" t="s">
        <v>299</v>
      </c>
      <c r="C104" s="128"/>
      <c r="D104" s="128"/>
      <c r="E104" s="128"/>
      <c r="F104" s="129"/>
      <c r="G104" s="131"/>
      <c r="H104" s="32"/>
      <c r="I104" s="32"/>
      <c r="J104" s="32"/>
      <c r="K104" s="32"/>
      <c r="L104" s="32"/>
      <c r="M104" s="32"/>
      <c r="N104" s="32"/>
      <c r="O104" s="32"/>
      <c r="P104" s="32"/>
      <c r="Q104" s="32"/>
      <c r="R104" s="32"/>
      <c r="S104" s="32"/>
    </row>
    <row r="105" spans="1:19" x14ac:dyDescent="0.25">
      <c r="A105" s="32"/>
      <c r="B105" s="128" t="s">
        <v>300</v>
      </c>
      <c r="C105" s="128"/>
      <c r="D105" s="128"/>
      <c r="E105" s="128"/>
      <c r="F105" s="129"/>
      <c r="G105" s="131"/>
      <c r="H105" s="32"/>
      <c r="I105" s="32"/>
      <c r="J105" s="32"/>
      <c r="K105" s="32"/>
      <c r="L105" s="32"/>
      <c r="M105" s="32"/>
      <c r="N105" s="32"/>
      <c r="O105" s="32"/>
      <c r="P105" s="32"/>
      <c r="Q105" s="32"/>
      <c r="R105" s="32"/>
      <c r="S105" s="32"/>
    </row>
    <row r="106" spans="1:19" x14ac:dyDescent="0.25">
      <c r="A106" s="32"/>
      <c r="B106" s="128" t="s">
        <v>301</v>
      </c>
      <c r="C106" s="128"/>
      <c r="D106" s="128"/>
      <c r="E106" s="128"/>
      <c r="F106" s="129"/>
      <c r="G106" s="131"/>
      <c r="H106" s="32"/>
      <c r="I106" s="32"/>
      <c r="J106" s="32"/>
      <c r="K106" s="32"/>
      <c r="L106" s="32"/>
      <c r="M106" s="32"/>
      <c r="N106" s="32"/>
      <c r="O106" s="32"/>
      <c r="P106" s="32"/>
      <c r="Q106" s="32"/>
      <c r="R106" s="32"/>
      <c r="S106" s="32"/>
    </row>
    <row r="107" spans="1:19" x14ac:dyDescent="0.25">
      <c r="A107" s="32"/>
      <c r="B107" s="128" t="s">
        <v>302</v>
      </c>
      <c r="C107" s="128"/>
      <c r="D107" s="128"/>
      <c r="E107" s="128"/>
      <c r="F107" s="129"/>
      <c r="G107" s="131"/>
      <c r="H107" s="32"/>
      <c r="I107" s="32"/>
      <c r="J107" s="32"/>
      <c r="K107" s="32"/>
      <c r="L107" s="32"/>
      <c r="M107" s="32"/>
      <c r="N107" s="32"/>
      <c r="O107" s="32"/>
      <c r="P107" s="32"/>
      <c r="Q107" s="32"/>
      <c r="R107" s="32"/>
      <c r="S107" s="32"/>
    </row>
    <row r="108" spans="1:19" x14ac:dyDescent="0.25">
      <c r="A108" s="32"/>
      <c r="B108" s="128" t="s">
        <v>303</v>
      </c>
      <c r="C108" s="128"/>
      <c r="D108" s="128"/>
      <c r="E108" s="128"/>
      <c r="F108" s="129"/>
      <c r="G108" s="131"/>
      <c r="H108" s="32"/>
      <c r="I108" s="32"/>
      <c r="J108" s="32"/>
      <c r="K108" s="32"/>
      <c r="L108" s="32"/>
      <c r="M108" s="32"/>
      <c r="N108" s="32"/>
      <c r="O108" s="32"/>
      <c r="P108" s="32"/>
      <c r="Q108" s="32"/>
      <c r="R108" s="32"/>
      <c r="S108" s="32"/>
    </row>
    <row r="109" spans="1:19" x14ac:dyDescent="0.25">
      <c r="A109" s="32"/>
      <c r="B109" s="128" t="s">
        <v>304</v>
      </c>
      <c r="C109" s="128"/>
      <c r="D109" s="128"/>
      <c r="E109" s="128"/>
      <c r="F109" s="129"/>
      <c r="G109" s="131"/>
      <c r="H109" s="32"/>
      <c r="I109" s="32"/>
      <c r="J109" s="32"/>
      <c r="K109" s="32"/>
      <c r="L109" s="32"/>
      <c r="M109" s="32"/>
      <c r="N109" s="32"/>
      <c r="O109" s="32"/>
      <c r="P109" s="32"/>
      <c r="Q109" s="32"/>
      <c r="R109" s="32"/>
      <c r="S109" s="32"/>
    </row>
    <row r="110" spans="1:19" x14ac:dyDescent="0.25">
      <c r="A110" s="32"/>
      <c r="B110" s="128" t="s">
        <v>305</v>
      </c>
      <c r="C110" s="128"/>
      <c r="D110" s="128"/>
      <c r="E110" s="128"/>
      <c r="F110" s="129"/>
      <c r="G110" s="131"/>
      <c r="H110" s="32"/>
      <c r="I110" s="32"/>
      <c r="J110" s="32"/>
      <c r="K110" s="32"/>
      <c r="L110" s="32"/>
      <c r="M110" s="32"/>
      <c r="N110" s="32"/>
      <c r="O110" s="32"/>
      <c r="P110" s="32"/>
      <c r="Q110" s="32"/>
      <c r="R110" s="32"/>
      <c r="S110" s="32"/>
    </row>
    <row r="111" spans="1:19" x14ac:dyDescent="0.25">
      <c r="A111" s="32"/>
      <c r="B111" s="128" t="s">
        <v>306</v>
      </c>
      <c r="C111" s="128"/>
      <c r="D111" s="128"/>
      <c r="E111" s="128"/>
      <c r="F111" s="129"/>
      <c r="G111" s="131"/>
      <c r="H111" s="32"/>
      <c r="I111" s="32"/>
      <c r="J111" s="32"/>
      <c r="K111" s="32"/>
      <c r="L111" s="32"/>
      <c r="M111" s="32"/>
      <c r="N111" s="32"/>
      <c r="O111" s="32"/>
      <c r="P111" s="32"/>
      <c r="Q111" s="32"/>
      <c r="R111" s="32"/>
      <c r="S111" s="32"/>
    </row>
    <row r="112" spans="1:19" x14ac:dyDescent="0.25">
      <c r="A112" s="32"/>
      <c r="B112" s="128" t="s">
        <v>307</v>
      </c>
      <c r="C112" s="128"/>
      <c r="D112" s="128"/>
      <c r="E112" s="128"/>
      <c r="F112" s="129"/>
      <c r="G112" s="131"/>
      <c r="H112" s="32"/>
      <c r="I112" s="32"/>
      <c r="J112" s="32"/>
      <c r="K112" s="32"/>
      <c r="L112" s="32"/>
      <c r="M112" s="32"/>
      <c r="N112" s="32"/>
      <c r="O112" s="32"/>
      <c r="P112" s="32"/>
      <c r="Q112" s="32"/>
      <c r="R112" s="32"/>
      <c r="S112" s="32"/>
    </row>
    <row r="113" spans="1:19" x14ac:dyDescent="0.25">
      <c r="A113" s="32"/>
      <c r="B113" s="128" t="s">
        <v>308</v>
      </c>
      <c r="C113" s="128"/>
      <c r="D113" s="128"/>
      <c r="E113" s="128"/>
      <c r="F113" s="129"/>
      <c r="G113" s="131"/>
      <c r="H113" s="32"/>
      <c r="I113" s="32"/>
      <c r="J113" s="32"/>
      <c r="K113" s="32"/>
      <c r="L113" s="32"/>
      <c r="M113" s="32"/>
      <c r="N113" s="32"/>
      <c r="O113" s="32"/>
      <c r="P113" s="32"/>
      <c r="Q113" s="32"/>
      <c r="R113" s="32"/>
      <c r="S113" s="32"/>
    </row>
    <row r="114" spans="1:19" x14ac:dyDescent="0.25">
      <c r="A114" s="32"/>
      <c r="B114" s="128" t="s">
        <v>309</v>
      </c>
      <c r="C114" s="128"/>
      <c r="D114" s="128"/>
      <c r="E114" s="128"/>
      <c r="F114" s="129"/>
      <c r="G114" s="131"/>
      <c r="H114" s="32"/>
      <c r="I114" s="32"/>
      <c r="J114" s="32"/>
      <c r="K114" s="32"/>
      <c r="L114" s="32"/>
      <c r="M114" s="32"/>
      <c r="N114" s="32"/>
      <c r="O114" s="32"/>
      <c r="P114" s="32"/>
      <c r="Q114" s="32"/>
      <c r="R114" s="32"/>
      <c r="S114" s="32"/>
    </row>
    <row r="115" spans="1:19" x14ac:dyDescent="0.25">
      <c r="A115" s="32"/>
      <c r="B115" s="128" t="s">
        <v>310</v>
      </c>
      <c r="C115" s="128"/>
      <c r="D115" s="128"/>
      <c r="E115" s="128"/>
      <c r="F115" s="129"/>
      <c r="G115" s="131"/>
      <c r="H115" s="32"/>
      <c r="I115" s="32"/>
      <c r="J115" s="32"/>
      <c r="K115" s="32"/>
      <c r="L115" s="32"/>
      <c r="M115" s="32"/>
      <c r="N115" s="32"/>
      <c r="O115" s="32"/>
      <c r="P115" s="32"/>
      <c r="Q115" s="32"/>
      <c r="R115" s="32"/>
      <c r="S115" s="32"/>
    </row>
    <row r="116" spans="1:19" x14ac:dyDescent="0.25">
      <c r="A116" s="32"/>
      <c r="B116" s="128" t="s">
        <v>311</v>
      </c>
      <c r="C116" s="128"/>
      <c r="D116" s="128"/>
      <c r="E116" s="128"/>
      <c r="F116" s="129"/>
      <c r="G116" s="131"/>
      <c r="H116" s="32"/>
      <c r="I116" s="32"/>
      <c r="J116" s="32"/>
      <c r="K116" s="32"/>
      <c r="L116" s="32"/>
      <c r="M116" s="32"/>
      <c r="N116" s="32"/>
      <c r="O116" s="32"/>
      <c r="P116" s="32"/>
      <c r="Q116" s="32"/>
      <c r="R116" s="32"/>
      <c r="S116" s="32"/>
    </row>
    <row r="117" spans="1:19" x14ac:dyDescent="0.25">
      <c r="A117" s="32"/>
      <c r="B117" s="128" t="s">
        <v>312</v>
      </c>
      <c r="C117" s="128"/>
      <c r="D117" s="128"/>
      <c r="E117" s="128"/>
      <c r="F117" s="129"/>
      <c r="G117" s="131"/>
      <c r="H117" s="32"/>
      <c r="I117" s="32"/>
      <c r="J117" s="32"/>
      <c r="K117" s="32"/>
      <c r="L117" s="32"/>
      <c r="M117" s="32"/>
      <c r="N117" s="32"/>
      <c r="O117" s="32"/>
      <c r="P117" s="32"/>
      <c r="Q117" s="32"/>
      <c r="R117" s="32"/>
      <c r="S117" s="32"/>
    </row>
    <row r="118" spans="1:19" x14ac:dyDescent="0.25">
      <c r="A118" s="32"/>
      <c r="B118" s="128" t="s">
        <v>313</v>
      </c>
      <c r="C118" s="128"/>
      <c r="D118" s="128"/>
      <c r="E118" s="128"/>
      <c r="F118" s="129"/>
      <c r="G118" s="131"/>
      <c r="H118" s="32"/>
      <c r="I118" s="32"/>
      <c r="J118" s="32"/>
      <c r="K118" s="32"/>
      <c r="L118" s="32"/>
      <c r="M118" s="32"/>
      <c r="N118" s="32"/>
      <c r="O118" s="32"/>
      <c r="P118" s="32"/>
      <c r="Q118" s="32"/>
      <c r="R118" s="32"/>
      <c r="S118" s="32"/>
    </row>
    <row r="119" spans="1:19" x14ac:dyDescent="0.25">
      <c r="A119" s="32"/>
      <c r="B119" s="128" t="s">
        <v>314</v>
      </c>
      <c r="C119" s="128"/>
      <c r="D119" s="128"/>
      <c r="E119" s="128"/>
      <c r="F119" s="129"/>
      <c r="G119" s="131"/>
      <c r="H119" s="32"/>
      <c r="I119" s="32"/>
      <c r="J119" s="32"/>
      <c r="K119" s="32"/>
      <c r="L119" s="32"/>
      <c r="M119" s="32"/>
      <c r="N119" s="32"/>
      <c r="O119" s="32"/>
      <c r="P119" s="32"/>
      <c r="Q119" s="32"/>
      <c r="R119" s="32"/>
      <c r="S119" s="32"/>
    </row>
    <row r="120" spans="1:19" x14ac:dyDescent="0.25">
      <c r="A120" s="32"/>
      <c r="B120" s="128" t="s">
        <v>315</v>
      </c>
      <c r="C120" s="128"/>
      <c r="D120" s="128"/>
      <c r="E120" s="128"/>
      <c r="F120" s="129"/>
      <c r="G120" s="131"/>
      <c r="H120" s="32"/>
      <c r="I120" s="32"/>
      <c r="J120" s="32"/>
      <c r="K120" s="32"/>
      <c r="L120" s="32"/>
      <c r="M120" s="32"/>
      <c r="N120" s="32"/>
      <c r="O120" s="32"/>
      <c r="P120" s="32"/>
      <c r="Q120" s="32"/>
      <c r="R120" s="32"/>
      <c r="S120" s="32"/>
    </row>
    <row r="121" spans="1:19" x14ac:dyDescent="0.25">
      <c r="A121" s="32"/>
      <c r="B121" s="128" t="s">
        <v>316</v>
      </c>
      <c r="C121" s="128"/>
      <c r="D121" s="128"/>
      <c r="E121" s="128"/>
      <c r="F121" s="129"/>
      <c r="G121" s="131"/>
      <c r="H121" s="32"/>
      <c r="I121" s="32"/>
      <c r="J121" s="32"/>
      <c r="K121" s="32"/>
      <c r="L121" s="32"/>
      <c r="M121" s="32"/>
      <c r="N121" s="32"/>
      <c r="O121" s="32"/>
      <c r="P121" s="32"/>
      <c r="Q121" s="32"/>
      <c r="R121" s="32"/>
      <c r="S121" s="32"/>
    </row>
    <row r="122" spans="1:19" x14ac:dyDescent="0.25">
      <c r="A122" s="32"/>
      <c r="B122" s="128" t="s">
        <v>317</v>
      </c>
      <c r="C122" s="128"/>
      <c r="D122" s="128"/>
      <c r="E122" s="128"/>
      <c r="F122" s="129"/>
      <c r="G122" s="131"/>
      <c r="H122" s="32"/>
      <c r="I122" s="32"/>
      <c r="J122" s="32"/>
      <c r="K122" s="32"/>
      <c r="L122" s="32"/>
      <c r="M122" s="32"/>
      <c r="N122" s="32"/>
      <c r="O122" s="32"/>
      <c r="P122" s="32"/>
      <c r="Q122" s="32"/>
      <c r="R122" s="32"/>
      <c r="S122" s="32"/>
    </row>
    <row r="123" spans="1:19" x14ac:dyDescent="0.25">
      <c r="A123" s="32"/>
      <c r="B123" s="128" t="s">
        <v>318</v>
      </c>
      <c r="C123" s="128"/>
      <c r="D123" s="128"/>
      <c r="E123" s="128"/>
      <c r="F123" s="129"/>
      <c r="G123" s="131"/>
      <c r="H123" s="32"/>
      <c r="I123" s="32"/>
      <c r="J123" s="32"/>
      <c r="K123" s="32"/>
      <c r="L123" s="32"/>
      <c r="M123" s="32"/>
      <c r="N123" s="32"/>
      <c r="O123" s="32"/>
      <c r="P123" s="32"/>
      <c r="Q123" s="32"/>
      <c r="R123" s="32"/>
      <c r="S123" s="32"/>
    </row>
    <row r="124" spans="1:19" x14ac:dyDescent="0.25">
      <c r="A124" s="32"/>
      <c r="B124" s="128" t="s">
        <v>319</v>
      </c>
      <c r="C124" s="128"/>
      <c r="D124" s="128"/>
      <c r="E124" s="128"/>
      <c r="F124" s="129"/>
      <c r="G124" s="131"/>
      <c r="H124" s="32"/>
      <c r="I124" s="32"/>
      <c r="J124" s="32"/>
      <c r="K124" s="32"/>
      <c r="L124" s="32"/>
      <c r="M124" s="32"/>
      <c r="N124" s="32"/>
      <c r="O124" s="32"/>
      <c r="P124" s="32"/>
      <c r="Q124" s="32"/>
      <c r="R124" s="32"/>
      <c r="S124" s="32"/>
    </row>
    <row r="125" spans="1:19" x14ac:dyDescent="0.25">
      <c r="A125" s="32"/>
      <c r="B125" s="128" t="s">
        <v>320</v>
      </c>
      <c r="C125" s="128"/>
      <c r="D125" s="128"/>
      <c r="E125" s="128"/>
      <c r="F125" s="129"/>
      <c r="G125" s="131"/>
      <c r="H125" s="32"/>
      <c r="I125" s="32"/>
      <c r="J125" s="32"/>
      <c r="K125" s="32"/>
      <c r="L125" s="32"/>
      <c r="M125" s="32"/>
      <c r="N125" s="32"/>
      <c r="O125" s="32"/>
      <c r="P125" s="32"/>
      <c r="Q125" s="32"/>
      <c r="R125" s="32"/>
      <c r="S125" s="32"/>
    </row>
    <row r="126" spans="1:19" x14ac:dyDescent="0.25">
      <c r="A126" s="32"/>
      <c r="B126" s="128" t="s">
        <v>321</v>
      </c>
      <c r="C126" s="128"/>
      <c r="D126" s="128"/>
      <c r="E126" s="128"/>
      <c r="F126" s="129"/>
      <c r="G126" s="131"/>
      <c r="H126" s="32"/>
      <c r="I126" s="32"/>
      <c r="J126" s="32"/>
      <c r="K126" s="32"/>
      <c r="L126" s="32"/>
      <c r="M126" s="32"/>
      <c r="N126" s="32"/>
      <c r="O126" s="32"/>
      <c r="P126" s="32"/>
      <c r="Q126" s="32"/>
      <c r="R126" s="32"/>
      <c r="S126" s="32"/>
    </row>
    <row r="127" spans="1:19" x14ac:dyDescent="0.25">
      <c r="A127" s="32"/>
      <c r="B127" s="128" t="s">
        <v>322</v>
      </c>
      <c r="C127" s="128"/>
      <c r="D127" s="128"/>
      <c r="E127" s="128"/>
      <c r="F127" s="129"/>
      <c r="G127" s="131"/>
      <c r="H127" s="32"/>
      <c r="I127" s="32"/>
      <c r="J127" s="32"/>
      <c r="K127" s="32"/>
      <c r="L127" s="32"/>
      <c r="M127" s="32"/>
      <c r="N127" s="32"/>
      <c r="O127" s="32"/>
      <c r="P127" s="32"/>
      <c r="Q127" s="32"/>
      <c r="R127" s="32"/>
      <c r="S127" s="32"/>
    </row>
    <row r="128" spans="1:19" x14ac:dyDescent="0.25">
      <c r="A128" s="32"/>
      <c r="B128" s="128" t="s">
        <v>323</v>
      </c>
      <c r="C128" s="128"/>
      <c r="D128" s="128"/>
      <c r="E128" s="128"/>
      <c r="F128" s="129"/>
      <c r="G128" s="131"/>
      <c r="H128" s="32"/>
      <c r="I128" s="32"/>
      <c r="J128" s="32"/>
      <c r="K128" s="32"/>
      <c r="L128" s="32"/>
      <c r="M128" s="32"/>
      <c r="N128" s="32"/>
      <c r="O128" s="32"/>
      <c r="P128" s="32"/>
      <c r="Q128" s="32"/>
      <c r="R128" s="32"/>
      <c r="S128" s="32"/>
    </row>
    <row r="129" spans="1:19" x14ac:dyDescent="0.25">
      <c r="A129" s="32"/>
      <c r="B129" s="128" t="s">
        <v>324</v>
      </c>
      <c r="C129" s="128"/>
      <c r="D129" s="128"/>
      <c r="E129" s="128"/>
      <c r="F129" s="129"/>
      <c r="G129" s="131"/>
      <c r="H129" s="32"/>
      <c r="I129" s="32"/>
      <c r="J129" s="32"/>
      <c r="K129" s="32"/>
      <c r="L129" s="32"/>
      <c r="M129" s="32"/>
      <c r="N129" s="32"/>
      <c r="O129" s="32"/>
      <c r="P129" s="32"/>
      <c r="Q129" s="32"/>
      <c r="R129" s="32"/>
      <c r="S129" s="32"/>
    </row>
    <row r="130" spans="1:19" x14ac:dyDescent="0.25">
      <c r="A130" s="32"/>
      <c r="B130" s="128" t="s">
        <v>325</v>
      </c>
      <c r="C130" s="128"/>
      <c r="D130" s="128"/>
      <c r="E130" s="128"/>
      <c r="F130" s="129"/>
      <c r="G130" s="131"/>
      <c r="H130" s="32"/>
      <c r="I130" s="32"/>
      <c r="J130" s="32"/>
      <c r="K130" s="32"/>
      <c r="L130" s="32"/>
      <c r="M130" s="32"/>
      <c r="N130" s="32"/>
      <c r="O130" s="32"/>
      <c r="P130" s="32"/>
      <c r="Q130" s="32"/>
      <c r="R130" s="32"/>
      <c r="S130" s="32"/>
    </row>
    <row r="131" spans="1:19" x14ac:dyDescent="0.25">
      <c r="A131" s="32"/>
      <c r="B131" s="128" t="s">
        <v>326</v>
      </c>
      <c r="C131" s="128"/>
      <c r="D131" s="128"/>
      <c r="E131" s="128"/>
      <c r="F131" s="129"/>
      <c r="G131" s="131"/>
      <c r="H131" s="32"/>
      <c r="I131" s="32"/>
      <c r="J131" s="32"/>
      <c r="K131" s="32"/>
      <c r="L131" s="32"/>
      <c r="M131" s="32"/>
      <c r="N131" s="32"/>
      <c r="O131" s="32"/>
      <c r="P131" s="32"/>
      <c r="Q131" s="32"/>
      <c r="R131" s="32"/>
      <c r="S131" s="32"/>
    </row>
    <row r="132" spans="1:19" x14ac:dyDescent="0.25">
      <c r="A132" s="32"/>
      <c r="B132" s="128" t="s">
        <v>327</v>
      </c>
      <c r="C132" s="128"/>
      <c r="D132" s="128"/>
      <c r="E132" s="128"/>
      <c r="F132" s="129"/>
      <c r="G132" s="131"/>
      <c r="H132" s="32"/>
      <c r="I132" s="32"/>
      <c r="J132" s="32"/>
      <c r="K132" s="32"/>
      <c r="L132" s="32"/>
      <c r="M132" s="32"/>
      <c r="N132" s="32"/>
      <c r="O132" s="32"/>
      <c r="P132" s="32"/>
      <c r="Q132" s="32"/>
      <c r="R132" s="32"/>
      <c r="S132" s="32"/>
    </row>
    <row r="133" spans="1:19" x14ac:dyDescent="0.25">
      <c r="A133" s="32"/>
      <c r="B133" s="128" t="s">
        <v>328</v>
      </c>
      <c r="C133" s="128"/>
      <c r="D133" s="128"/>
      <c r="E133" s="128"/>
      <c r="F133" s="129"/>
      <c r="G133" s="131"/>
      <c r="H133" s="32"/>
      <c r="I133" s="32"/>
      <c r="J133" s="32"/>
      <c r="K133" s="32"/>
      <c r="L133" s="32"/>
      <c r="M133" s="32"/>
      <c r="N133" s="32"/>
      <c r="O133" s="32"/>
      <c r="P133" s="32"/>
      <c r="Q133" s="32"/>
      <c r="R133" s="32"/>
      <c r="S133" s="32"/>
    </row>
    <row r="134" spans="1:19" x14ac:dyDescent="0.25">
      <c r="A134" s="32"/>
      <c r="B134" s="128" t="s">
        <v>329</v>
      </c>
      <c r="C134" s="128"/>
      <c r="D134" s="128"/>
      <c r="E134" s="128"/>
      <c r="F134" s="129"/>
      <c r="G134" s="131"/>
      <c r="H134" s="32"/>
      <c r="I134" s="32"/>
      <c r="J134" s="32"/>
      <c r="K134" s="32"/>
      <c r="L134" s="32"/>
      <c r="M134" s="32"/>
      <c r="N134" s="32"/>
      <c r="O134" s="32"/>
      <c r="P134" s="32"/>
      <c r="Q134" s="32"/>
      <c r="R134" s="32"/>
      <c r="S134" s="32"/>
    </row>
    <row r="135" spans="1:19" x14ac:dyDescent="0.25">
      <c r="A135" s="32"/>
      <c r="B135" s="128" t="s">
        <v>330</v>
      </c>
      <c r="C135" s="128"/>
      <c r="D135" s="128"/>
      <c r="E135" s="128"/>
      <c r="F135" s="129"/>
      <c r="G135" s="131"/>
      <c r="H135" s="32"/>
      <c r="I135" s="32"/>
      <c r="J135" s="32"/>
      <c r="K135" s="32"/>
      <c r="L135" s="32"/>
      <c r="M135" s="32"/>
      <c r="N135" s="32"/>
      <c r="O135" s="32"/>
      <c r="P135" s="32"/>
      <c r="Q135" s="32"/>
      <c r="R135" s="32"/>
      <c r="S135" s="32"/>
    </row>
    <row r="136" spans="1:19" x14ac:dyDescent="0.25">
      <c r="A136" s="32"/>
      <c r="B136" s="128" t="s">
        <v>331</v>
      </c>
      <c r="C136" s="128"/>
      <c r="D136" s="128"/>
      <c r="E136" s="128"/>
      <c r="F136" s="129"/>
      <c r="G136" s="131"/>
      <c r="H136" s="32"/>
      <c r="I136" s="32"/>
      <c r="J136" s="32"/>
      <c r="K136" s="32"/>
      <c r="L136" s="32"/>
      <c r="M136" s="32"/>
      <c r="N136" s="32"/>
      <c r="O136" s="32"/>
      <c r="P136" s="32"/>
      <c r="Q136" s="32"/>
      <c r="R136" s="32"/>
      <c r="S136" s="32"/>
    </row>
    <row r="137" spans="1:19" x14ac:dyDescent="0.25">
      <c r="A137" s="32"/>
      <c r="B137" s="128" t="s">
        <v>332</v>
      </c>
      <c r="C137" s="128"/>
      <c r="D137" s="128"/>
      <c r="E137" s="128"/>
      <c r="F137" s="129"/>
      <c r="G137" s="131"/>
      <c r="H137" s="32"/>
      <c r="I137" s="32"/>
      <c r="J137" s="32"/>
      <c r="K137" s="32"/>
      <c r="L137" s="32"/>
      <c r="M137" s="32"/>
      <c r="N137" s="32"/>
      <c r="O137" s="32"/>
      <c r="P137" s="32"/>
      <c r="Q137" s="32"/>
      <c r="R137" s="32"/>
      <c r="S137" s="32"/>
    </row>
    <row r="138" spans="1:19" x14ac:dyDescent="0.25">
      <c r="A138" s="32"/>
      <c r="B138" s="128" t="s">
        <v>333</v>
      </c>
      <c r="C138" s="128"/>
      <c r="D138" s="128"/>
      <c r="E138" s="128"/>
      <c r="F138" s="129"/>
      <c r="G138" s="131"/>
      <c r="H138" s="32"/>
      <c r="I138" s="32"/>
      <c r="J138" s="32"/>
      <c r="K138" s="32"/>
      <c r="L138" s="32"/>
      <c r="M138" s="32"/>
      <c r="N138" s="32"/>
      <c r="O138" s="32"/>
      <c r="P138" s="32"/>
      <c r="Q138" s="32"/>
      <c r="R138" s="32"/>
      <c r="S138" s="32"/>
    </row>
    <row r="139" spans="1:19" x14ac:dyDescent="0.25">
      <c r="A139" s="32"/>
      <c r="B139" s="128" t="s">
        <v>334</v>
      </c>
      <c r="C139" s="128"/>
      <c r="D139" s="128"/>
      <c r="E139" s="128"/>
      <c r="F139" s="129"/>
      <c r="G139" s="131"/>
      <c r="H139" s="32"/>
      <c r="I139" s="32"/>
      <c r="J139" s="32"/>
      <c r="K139" s="32"/>
      <c r="L139" s="32"/>
      <c r="M139" s="32"/>
      <c r="N139" s="32"/>
      <c r="O139" s="32"/>
      <c r="P139" s="32"/>
      <c r="Q139" s="32"/>
      <c r="R139" s="32"/>
      <c r="S139" s="32"/>
    </row>
    <row r="140" spans="1:19" x14ac:dyDescent="0.25">
      <c r="A140" s="32"/>
      <c r="B140" s="128" t="s">
        <v>335</v>
      </c>
      <c r="C140" s="128"/>
      <c r="D140" s="128"/>
      <c r="E140" s="128"/>
      <c r="F140" s="129"/>
      <c r="G140" s="131"/>
      <c r="H140" s="32"/>
      <c r="I140" s="32"/>
      <c r="J140" s="32"/>
      <c r="K140" s="32"/>
      <c r="L140" s="32"/>
      <c r="M140" s="32"/>
      <c r="N140" s="32"/>
      <c r="O140" s="32"/>
      <c r="P140" s="32"/>
      <c r="Q140" s="32"/>
      <c r="R140" s="32"/>
      <c r="S140" s="32"/>
    </row>
    <row r="141" spans="1:19" x14ac:dyDescent="0.25">
      <c r="A141" s="32"/>
      <c r="B141" s="128" t="s">
        <v>336</v>
      </c>
      <c r="C141" s="128"/>
      <c r="D141" s="128"/>
      <c r="E141" s="128"/>
      <c r="F141" s="129"/>
      <c r="G141" s="131"/>
      <c r="H141" s="32"/>
      <c r="I141" s="32"/>
      <c r="J141" s="32"/>
      <c r="K141" s="32"/>
      <c r="L141" s="32"/>
      <c r="M141" s="32"/>
      <c r="N141" s="32"/>
      <c r="O141" s="32"/>
      <c r="P141" s="32"/>
      <c r="Q141" s="32"/>
      <c r="R141" s="32"/>
      <c r="S141" s="32"/>
    </row>
    <row r="142" spans="1:19" x14ac:dyDescent="0.25">
      <c r="A142" s="32"/>
      <c r="B142" s="128" t="s">
        <v>337</v>
      </c>
      <c r="C142" s="128"/>
      <c r="D142" s="128"/>
      <c r="E142" s="128"/>
      <c r="F142" s="129"/>
      <c r="G142" s="131"/>
      <c r="H142" s="32"/>
      <c r="I142" s="32"/>
      <c r="J142" s="32"/>
      <c r="K142" s="32"/>
      <c r="L142" s="32"/>
      <c r="M142" s="32"/>
      <c r="N142" s="32"/>
      <c r="O142" s="32"/>
      <c r="P142" s="32"/>
      <c r="Q142" s="32"/>
      <c r="R142" s="32"/>
      <c r="S142" s="32"/>
    </row>
    <row r="143" spans="1:19" x14ac:dyDescent="0.25">
      <c r="A143" s="32"/>
      <c r="B143" s="128" t="s">
        <v>338</v>
      </c>
      <c r="C143" s="128"/>
      <c r="D143" s="128"/>
      <c r="E143" s="128"/>
      <c r="F143" s="129"/>
      <c r="G143" s="131"/>
      <c r="H143" s="32"/>
      <c r="I143" s="32"/>
      <c r="J143" s="32"/>
      <c r="K143" s="32"/>
      <c r="L143" s="32"/>
      <c r="M143" s="32"/>
      <c r="N143" s="32"/>
      <c r="O143" s="32"/>
      <c r="P143" s="32"/>
      <c r="Q143" s="32"/>
      <c r="R143" s="32"/>
      <c r="S143" s="32"/>
    </row>
    <row r="144" spans="1:19" x14ac:dyDescent="0.25">
      <c r="A144" s="32"/>
      <c r="B144" s="128" t="s">
        <v>339</v>
      </c>
      <c r="C144" s="128"/>
      <c r="D144" s="128"/>
      <c r="E144" s="128"/>
      <c r="F144" s="129"/>
      <c r="G144" s="131"/>
      <c r="H144" s="32"/>
      <c r="I144" s="32"/>
      <c r="J144" s="32"/>
      <c r="K144" s="32"/>
      <c r="L144" s="32"/>
      <c r="M144" s="32"/>
      <c r="N144" s="32"/>
      <c r="O144" s="32"/>
      <c r="P144" s="32"/>
      <c r="Q144" s="32"/>
      <c r="R144" s="32"/>
      <c r="S144" s="32"/>
    </row>
    <row r="145" spans="1:19" x14ac:dyDescent="0.25">
      <c r="A145" s="32"/>
      <c r="B145" s="128" t="s">
        <v>340</v>
      </c>
      <c r="C145" s="128"/>
      <c r="D145" s="128"/>
      <c r="E145" s="128"/>
      <c r="F145" s="129"/>
      <c r="G145" s="131"/>
      <c r="H145" s="32"/>
      <c r="I145" s="32"/>
      <c r="J145" s="32"/>
      <c r="K145" s="32"/>
      <c r="L145" s="32"/>
      <c r="M145" s="32"/>
      <c r="N145" s="32"/>
      <c r="O145" s="32"/>
      <c r="P145" s="32"/>
      <c r="Q145" s="32"/>
      <c r="R145" s="32"/>
      <c r="S145" s="32"/>
    </row>
    <row r="146" spans="1:19" x14ac:dyDescent="0.25">
      <c r="A146" s="32"/>
      <c r="B146" s="128" t="s">
        <v>341</v>
      </c>
      <c r="C146" s="128"/>
      <c r="D146" s="128"/>
      <c r="E146" s="128"/>
      <c r="F146" s="129"/>
      <c r="G146" s="131"/>
      <c r="H146" s="32"/>
      <c r="I146" s="32"/>
      <c r="J146" s="32"/>
      <c r="K146" s="32"/>
      <c r="L146" s="32"/>
      <c r="M146" s="32"/>
      <c r="N146" s="32"/>
      <c r="O146" s="32"/>
      <c r="P146" s="32"/>
      <c r="Q146" s="32"/>
      <c r="R146" s="32"/>
      <c r="S146" s="32"/>
    </row>
    <row r="147" spans="1:19" x14ac:dyDescent="0.25">
      <c r="A147" s="32"/>
      <c r="B147" s="128" t="s">
        <v>342</v>
      </c>
      <c r="C147" s="128"/>
      <c r="D147" s="128"/>
      <c r="E147" s="128"/>
      <c r="F147" s="129"/>
      <c r="G147" s="131"/>
      <c r="H147" s="32"/>
      <c r="I147" s="32"/>
      <c r="J147" s="32"/>
      <c r="K147" s="32"/>
      <c r="L147" s="32"/>
      <c r="M147" s="32"/>
      <c r="N147" s="32"/>
      <c r="O147" s="32"/>
      <c r="P147" s="32"/>
      <c r="Q147" s="32"/>
      <c r="R147" s="32"/>
      <c r="S147" s="32"/>
    </row>
    <row r="148" spans="1:19" x14ac:dyDescent="0.25">
      <c r="A148" s="32"/>
      <c r="B148" s="128" t="s">
        <v>343</v>
      </c>
      <c r="C148" s="128"/>
      <c r="D148" s="128"/>
      <c r="E148" s="128"/>
      <c r="F148" s="129"/>
      <c r="G148" s="131"/>
      <c r="H148" s="32"/>
      <c r="I148" s="32"/>
      <c r="J148" s="32"/>
      <c r="K148" s="32"/>
      <c r="L148" s="32"/>
      <c r="M148" s="32"/>
      <c r="N148" s="32"/>
      <c r="O148" s="32"/>
      <c r="P148" s="32"/>
      <c r="Q148" s="32"/>
      <c r="R148" s="32"/>
      <c r="S148" s="32"/>
    </row>
    <row r="149" spans="1:19" x14ac:dyDescent="0.25">
      <c r="A149" s="32"/>
      <c r="B149" s="128" t="s">
        <v>344</v>
      </c>
      <c r="C149" s="128"/>
      <c r="D149" s="128"/>
      <c r="E149" s="128"/>
      <c r="F149" s="129"/>
      <c r="G149" s="131"/>
      <c r="H149" s="32"/>
      <c r="I149" s="32"/>
      <c r="J149" s="32"/>
      <c r="K149" s="32"/>
      <c r="L149" s="32"/>
      <c r="M149" s="32"/>
      <c r="N149" s="32"/>
      <c r="O149" s="32"/>
      <c r="P149" s="32"/>
      <c r="Q149" s="32"/>
      <c r="R149" s="32"/>
      <c r="S149" s="32"/>
    </row>
    <row r="150" spans="1:19" x14ac:dyDescent="0.25">
      <c r="A150" s="32"/>
      <c r="B150" s="128" t="s">
        <v>345</v>
      </c>
      <c r="C150" s="128"/>
      <c r="D150" s="128"/>
      <c r="E150" s="128"/>
      <c r="F150" s="129"/>
      <c r="G150" s="131"/>
      <c r="H150" s="32"/>
      <c r="I150" s="32"/>
      <c r="J150" s="32"/>
      <c r="K150" s="32"/>
      <c r="L150" s="32"/>
      <c r="M150" s="32"/>
      <c r="N150" s="32"/>
      <c r="O150" s="32"/>
      <c r="P150" s="32"/>
      <c r="Q150" s="32"/>
      <c r="R150" s="32"/>
      <c r="S150" s="32"/>
    </row>
    <row r="151" spans="1:19" x14ac:dyDescent="0.25">
      <c r="A151" s="32"/>
      <c r="B151" s="128" t="s">
        <v>346</v>
      </c>
      <c r="C151" s="128"/>
      <c r="D151" s="128"/>
      <c r="E151" s="128"/>
      <c r="F151" s="129"/>
      <c r="G151" s="131"/>
      <c r="H151" s="32"/>
      <c r="I151" s="32"/>
      <c r="J151" s="32"/>
      <c r="K151" s="32"/>
      <c r="L151" s="32"/>
      <c r="M151" s="32"/>
      <c r="N151" s="32"/>
      <c r="O151" s="32"/>
      <c r="P151" s="32"/>
      <c r="Q151" s="32"/>
      <c r="R151" s="32"/>
      <c r="S151" s="32"/>
    </row>
    <row r="152" spans="1:19" x14ac:dyDescent="0.25">
      <c r="A152" s="32"/>
      <c r="B152" s="128" t="s">
        <v>347</v>
      </c>
      <c r="C152" s="128"/>
      <c r="D152" s="128"/>
      <c r="E152" s="128"/>
      <c r="F152" s="129"/>
      <c r="G152" s="131"/>
      <c r="H152" s="32"/>
      <c r="I152" s="32"/>
      <c r="J152" s="32"/>
      <c r="K152" s="32"/>
      <c r="L152" s="32"/>
      <c r="M152" s="32"/>
      <c r="N152" s="32"/>
      <c r="O152" s="32"/>
      <c r="P152" s="32"/>
      <c r="Q152" s="32"/>
      <c r="R152" s="32"/>
      <c r="S152" s="32"/>
    </row>
    <row r="153" spans="1:19" x14ac:dyDescent="0.25">
      <c r="A153" s="32"/>
      <c r="B153" s="128" t="s">
        <v>348</v>
      </c>
      <c r="C153" s="128"/>
      <c r="D153" s="128"/>
      <c r="E153" s="128"/>
      <c r="F153" s="129"/>
      <c r="G153" s="131"/>
      <c r="H153" s="32"/>
      <c r="I153" s="32"/>
      <c r="J153" s="32"/>
      <c r="K153" s="32"/>
      <c r="L153" s="32"/>
      <c r="M153" s="32"/>
      <c r="N153" s="32"/>
      <c r="O153" s="32"/>
      <c r="P153" s="32"/>
      <c r="Q153" s="32"/>
      <c r="R153" s="32"/>
      <c r="S153" s="32"/>
    </row>
    <row r="154" spans="1:19" x14ac:dyDescent="0.25">
      <c r="A154" s="32"/>
      <c r="B154" s="128" t="s">
        <v>349</v>
      </c>
      <c r="C154" s="128"/>
      <c r="D154" s="128"/>
      <c r="E154" s="128"/>
      <c r="F154" s="129"/>
      <c r="G154" s="131"/>
      <c r="H154" s="32"/>
      <c r="I154" s="32"/>
      <c r="J154" s="32"/>
      <c r="K154" s="32"/>
      <c r="L154" s="32"/>
      <c r="M154" s="32"/>
      <c r="N154" s="32"/>
      <c r="O154" s="32"/>
      <c r="P154" s="32"/>
      <c r="Q154" s="32"/>
      <c r="R154" s="32"/>
      <c r="S154" s="32"/>
    </row>
    <row r="155" spans="1:19" x14ac:dyDescent="0.25">
      <c r="A155" s="32"/>
      <c r="B155" s="128" t="s">
        <v>350</v>
      </c>
      <c r="C155" s="128"/>
      <c r="D155" s="128"/>
      <c r="E155" s="128"/>
      <c r="F155" s="129"/>
      <c r="G155" s="131"/>
      <c r="H155" s="32"/>
      <c r="I155" s="32"/>
      <c r="J155" s="32"/>
      <c r="K155" s="32"/>
      <c r="L155" s="32"/>
      <c r="M155" s="32"/>
      <c r="N155" s="32"/>
      <c r="O155" s="32"/>
      <c r="P155" s="32"/>
      <c r="Q155" s="32"/>
      <c r="R155" s="32"/>
      <c r="S155" s="32"/>
    </row>
    <row r="156" spans="1:19" x14ac:dyDescent="0.25">
      <c r="A156" s="32"/>
      <c r="B156" s="128" t="s">
        <v>351</v>
      </c>
      <c r="C156" s="128"/>
      <c r="D156" s="128"/>
      <c r="E156" s="128"/>
      <c r="F156" s="129"/>
      <c r="G156" s="131"/>
      <c r="H156" s="32"/>
      <c r="I156" s="32"/>
      <c r="J156" s="32"/>
      <c r="K156" s="32"/>
      <c r="L156" s="32"/>
      <c r="M156" s="32"/>
      <c r="N156" s="32"/>
      <c r="O156" s="32"/>
      <c r="P156" s="32"/>
      <c r="Q156" s="32"/>
      <c r="R156" s="32"/>
      <c r="S156" s="32"/>
    </row>
    <row r="157" spans="1:19" x14ac:dyDescent="0.25">
      <c r="A157" s="32"/>
      <c r="B157" s="128" t="s">
        <v>352</v>
      </c>
      <c r="C157" s="128"/>
      <c r="D157" s="128"/>
      <c r="E157" s="128"/>
      <c r="F157" s="129"/>
      <c r="G157" s="131"/>
      <c r="H157" s="32"/>
      <c r="I157" s="32"/>
      <c r="J157" s="32"/>
      <c r="K157" s="32"/>
      <c r="L157" s="32"/>
      <c r="M157" s="32"/>
      <c r="N157" s="32"/>
      <c r="O157" s="32"/>
      <c r="P157" s="32"/>
      <c r="Q157" s="32"/>
      <c r="R157" s="32"/>
      <c r="S157" s="32"/>
    </row>
    <row r="158" spans="1:19" x14ac:dyDescent="0.25">
      <c r="A158" s="32"/>
      <c r="B158" s="128" t="s">
        <v>353</v>
      </c>
      <c r="C158" s="128"/>
      <c r="D158" s="128"/>
      <c r="E158" s="128"/>
      <c r="F158" s="129"/>
      <c r="G158" s="131"/>
      <c r="H158" s="32"/>
      <c r="I158" s="32"/>
      <c r="J158" s="32"/>
      <c r="K158" s="32"/>
      <c r="L158" s="32"/>
      <c r="M158" s="32"/>
      <c r="N158" s="32"/>
      <c r="O158" s="32"/>
      <c r="P158" s="32"/>
      <c r="Q158" s="32"/>
      <c r="R158" s="32"/>
      <c r="S158" s="32"/>
    </row>
    <row r="159" spans="1:19" x14ac:dyDescent="0.25">
      <c r="A159" s="32"/>
      <c r="B159" s="128" t="s">
        <v>354</v>
      </c>
      <c r="C159" s="128"/>
      <c r="D159" s="128"/>
      <c r="E159" s="128"/>
      <c r="F159" s="129"/>
      <c r="G159" s="131"/>
      <c r="H159" s="32"/>
      <c r="I159" s="32"/>
      <c r="J159" s="32"/>
      <c r="K159" s="32"/>
      <c r="L159" s="32"/>
      <c r="M159" s="32"/>
      <c r="N159" s="32"/>
      <c r="O159" s="32"/>
      <c r="P159" s="32"/>
      <c r="Q159" s="32"/>
      <c r="R159" s="32"/>
      <c r="S159" s="32"/>
    </row>
    <row r="160" spans="1:19" x14ac:dyDescent="0.25">
      <c r="A160" s="32"/>
      <c r="B160" s="128" t="s">
        <v>355</v>
      </c>
      <c r="C160" s="128"/>
      <c r="D160" s="128"/>
      <c r="E160" s="128"/>
      <c r="F160" s="129"/>
      <c r="G160" s="131"/>
      <c r="H160" s="32"/>
      <c r="I160" s="32"/>
      <c r="J160" s="32"/>
      <c r="K160" s="32"/>
      <c r="L160" s="32"/>
      <c r="M160" s="32"/>
      <c r="N160" s="32"/>
      <c r="O160" s="32"/>
      <c r="P160" s="32"/>
      <c r="Q160" s="32"/>
      <c r="R160" s="32"/>
      <c r="S160" s="32"/>
    </row>
    <row r="161" spans="1:19" x14ac:dyDescent="0.25">
      <c r="A161" s="32"/>
      <c r="B161" s="128" t="s">
        <v>356</v>
      </c>
      <c r="C161" s="128"/>
      <c r="D161" s="128"/>
      <c r="E161" s="128"/>
      <c r="F161" s="129"/>
      <c r="G161" s="131"/>
      <c r="H161" s="32"/>
      <c r="I161" s="32"/>
      <c r="J161" s="32"/>
      <c r="K161" s="32"/>
      <c r="L161" s="32"/>
      <c r="M161" s="32"/>
      <c r="N161" s="32"/>
      <c r="O161" s="32"/>
      <c r="P161" s="32"/>
      <c r="Q161" s="32"/>
      <c r="R161" s="32"/>
      <c r="S161" s="32"/>
    </row>
    <row r="162" spans="1:19" x14ac:dyDescent="0.25">
      <c r="A162" s="32"/>
      <c r="B162" s="128" t="s">
        <v>357</v>
      </c>
      <c r="C162" s="128"/>
      <c r="D162" s="128"/>
      <c r="E162" s="128"/>
      <c r="F162" s="129"/>
      <c r="G162" s="131"/>
      <c r="H162" s="32"/>
      <c r="I162" s="32"/>
      <c r="J162" s="32"/>
      <c r="K162" s="32"/>
      <c r="L162" s="32"/>
      <c r="M162" s="32"/>
      <c r="N162" s="32"/>
      <c r="O162" s="32"/>
      <c r="P162" s="32"/>
      <c r="Q162" s="32"/>
      <c r="R162" s="32"/>
      <c r="S162" s="32"/>
    </row>
    <row r="163" spans="1:19" x14ac:dyDescent="0.25">
      <c r="A163" s="32"/>
      <c r="B163" s="128" t="s">
        <v>358</v>
      </c>
      <c r="C163" s="128"/>
      <c r="D163" s="128"/>
      <c r="E163" s="128"/>
      <c r="F163" s="129"/>
      <c r="G163" s="131"/>
      <c r="H163" s="32"/>
      <c r="I163" s="32"/>
      <c r="J163" s="32"/>
      <c r="K163" s="32"/>
      <c r="L163" s="32"/>
      <c r="M163" s="32"/>
      <c r="N163" s="32"/>
      <c r="O163" s="32"/>
      <c r="P163" s="32"/>
      <c r="Q163" s="32"/>
      <c r="R163" s="32"/>
      <c r="S163" s="32"/>
    </row>
    <row r="164" spans="1:19" x14ac:dyDescent="0.25">
      <c r="A164" s="32"/>
      <c r="B164" s="128" t="s">
        <v>359</v>
      </c>
      <c r="C164" s="128"/>
      <c r="D164" s="128"/>
      <c r="E164" s="128"/>
      <c r="F164" s="129"/>
      <c r="G164" s="131"/>
      <c r="H164" s="32"/>
      <c r="I164" s="32"/>
      <c r="J164" s="32"/>
      <c r="K164" s="32"/>
      <c r="L164" s="32"/>
      <c r="M164" s="32"/>
      <c r="N164" s="32"/>
      <c r="O164" s="32"/>
      <c r="P164" s="32"/>
      <c r="Q164" s="32"/>
      <c r="R164" s="32"/>
      <c r="S164" s="32"/>
    </row>
    <row r="165" spans="1:19" x14ac:dyDescent="0.25">
      <c r="A165" s="32"/>
      <c r="B165" s="128" t="s">
        <v>360</v>
      </c>
      <c r="C165" s="128"/>
      <c r="D165" s="128"/>
      <c r="E165" s="128"/>
      <c r="F165" s="129"/>
      <c r="G165" s="131"/>
      <c r="H165" s="32"/>
      <c r="I165" s="32"/>
      <c r="J165" s="32"/>
      <c r="K165" s="32"/>
      <c r="L165" s="32"/>
      <c r="M165" s="32"/>
      <c r="N165" s="32"/>
      <c r="O165" s="32"/>
      <c r="P165" s="32"/>
      <c r="Q165" s="32"/>
      <c r="R165" s="32"/>
      <c r="S165" s="32"/>
    </row>
    <row r="166" spans="1:19" x14ac:dyDescent="0.25">
      <c r="A166" s="32"/>
      <c r="B166" s="128" t="s">
        <v>361</v>
      </c>
      <c r="C166" s="128"/>
      <c r="D166" s="128"/>
      <c r="E166" s="128"/>
      <c r="F166" s="129"/>
      <c r="G166" s="131"/>
      <c r="H166" s="32"/>
      <c r="I166" s="32"/>
      <c r="J166" s="32"/>
      <c r="K166" s="32"/>
      <c r="L166" s="32"/>
      <c r="M166" s="32"/>
      <c r="N166" s="32"/>
      <c r="O166" s="32"/>
      <c r="P166" s="32"/>
      <c r="Q166" s="32"/>
      <c r="R166" s="32"/>
      <c r="S166" s="32"/>
    </row>
    <row r="167" spans="1:19" x14ac:dyDescent="0.25">
      <c r="A167" s="32"/>
      <c r="B167" s="128" t="s">
        <v>362</v>
      </c>
      <c r="C167" s="128"/>
      <c r="D167" s="128"/>
      <c r="E167" s="128"/>
      <c r="F167" s="129"/>
      <c r="G167" s="131"/>
      <c r="H167" s="32"/>
      <c r="I167" s="32"/>
      <c r="J167" s="32"/>
      <c r="K167" s="32"/>
      <c r="L167" s="32"/>
      <c r="M167" s="32"/>
      <c r="N167" s="32"/>
      <c r="O167" s="32"/>
      <c r="P167" s="32"/>
      <c r="Q167" s="32"/>
      <c r="R167" s="32"/>
      <c r="S167" s="32"/>
    </row>
    <row r="168" spans="1:19" x14ac:dyDescent="0.25">
      <c r="A168" s="32"/>
      <c r="B168" s="128" t="s">
        <v>363</v>
      </c>
      <c r="C168" s="128"/>
      <c r="D168" s="128"/>
      <c r="E168" s="128"/>
      <c r="F168" s="129"/>
      <c r="G168" s="131"/>
      <c r="H168" s="32"/>
      <c r="I168" s="32"/>
      <c r="J168" s="32"/>
      <c r="K168" s="32"/>
      <c r="L168" s="32"/>
      <c r="M168" s="32"/>
      <c r="N168" s="32"/>
      <c r="O168" s="32"/>
      <c r="P168" s="32"/>
      <c r="Q168" s="32"/>
      <c r="R168" s="32"/>
      <c r="S168" s="32"/>
    </row>
    <row r="169" spans="1:19" x14ac:dyDescent="0.25">
      <c r="A169" s="32"/>
      <c r="B169" s="128" t="s">
        <v>364</v>
      </c>
      <c r="C169" s="128"/>
      <c r="D169" s="128"/>
      <c r="E169" s="128"/>
      <c r="F169" s="129"/>
      <c r="G169" s="131"/>
      <c r="H169" s="32"/>
      <c r="I169" s="32"/>
      <c r="J169" s="32"/>
      <c r="K169" s="32"/>
      <c r="L169" s="32"/>
      <c r="M169" s="32"/>
      <c r="N169" s="32"/>
      <c r="O169" s="32"/>
      <c r="P169" s="32"/>
      <c r="Q169" s="32"/>
      <c r="R169" s="32"/>
      <c r="S169" s="32"/>
    </row>
    <row r="170" spans="1:19" x14ac:dyDescent="0.25">
      <c r="A170" s="32"/>
      <c r="B170" s="128" t="s">
        <v>365</v>
      </c>
      <c r="C170" s="128"/>
      <c r="D170" s="128"/>
      <c r="E170" s="128"/>
      <c r="F170" s="129"/>
      <c r="G170" s="131"/>
      <c r="H170" s="32"/>
      <c r="I170" s="32"/>
      <c r="J170" s="32"/>
      <c r="K170" s="32"/>
      <c r="L170" s="32"/>
      <c r="M170" s="32"/>
      <c r="N170" s="32"/>
      <c r="O170" s="32"/>
      <c r="P170" s="32"/>
      <c r="Q170" s="32"/>
      <c r="R170" s="32"/>
      <c r="S170" s="32"/>
    </row>
    <row r="171" spans="1:19" x14ac:dyDescent="0.25">
      <c r="A171" s="32"/>
      <c r="B171" s="128" t="s">
        <v>366</v>
      </c>
      <c r="C171" s="128"/>
      <c r="D171" s="128"/>
      <c r="E171" s="128"/>
      <c r="F171" s="129"/>
      <c r="G171" s="131"/>
      <c r="H171" s="32"/>
      <c r="I171" s="32"/>
      <c r="J171" s="32"/>
      <c r="K171" s="32"/>
      <c r="L171" s="32"/>
      <c r="M171" s="32"/>
      <c r="N171" s="32"/>
      <c r="O171" s="32"/>
      <c r="P171" s="32"/>
      <c r="Q171" s="32"/>
      <c r="R171" s="32"/>
      <c r="S171" s="32"/>
    </row>
    <row r="172" spans="1:19" x14ac:dyDescent="0.25">
      <c r="A172" s="32"/>
      <c r="B172" s="128" t="s">
        <v>367</v>
      </c>
      <c r="C172" s="128"/>
      <c r="D172" s="128"/>
      <c r="E172" s="128"/>
      <c r="F172" s="129"/>
      <c r="G172" s="131"/>
      <c r="H172" s="32"/>
      <c r="I172" s="32"/>
      <c r="J172" s="32"/>
      <c r="K172" s="32"/>
      <c r="L172" s="32"/>
      <c r="M172" s="32"/>
      <c r="N172" s="32"/>
      <c r="O172" s="32"/>
      <c r="P172" s="32"/>
      <c r="Q172" s="32"/>
      <c r="R172" s="32"/>
      <c r="S172" s="32"/>
    </row>
    <row r="173" spans="1:19" x14ac:dyDescent="0.25">
      <c r="A173" s="32"/>
      <c r="B173" s="128" t="s">
        <v>368</v>
      </c>
      <c r="C173" s="128"/>
      <c r="D173" s="128"/>
      <c r="E173" s="128"/>
      <c r="F173" s="129"/>
      <c r="G173" s="131"/>
      <c r="H173" s="32"/>
      <c r="I173" s="32"/>
      <c r="J173" s="32"/>
      <c r="K173" s="32"/>
      <c r="L173" s="32"/>
      <c r="M173" s="32"/>
      <c r="N173" s="32"/>
      <c r="O173" s="32"/>
      <c r="P173" s="32"/>
      <c r="Q173" s="32"/>
      <c r="R173" s="32"/>
      <c r="S173" s="32"/>
    </row>
    <row r="174" spans="1:19" x14ac:dyDescent="0.25">
      <c r="A174" s="32"/>
      <c r="B174" s="128" t="s">
        <v>369</v>
      </c>
      <c r="C174" s="128"/>
      <c r="D174" s="128"/>
      <c r="E174" s="128"/>
      <c r="F174" s="129"/>
      <c r="G174" s="131"/>
      <c r="H174" s="32"/>
      <c r="I174" s="32"/>
      <c r="J174" s="32"/>
      <c r="K174" s="32"/>
      <c r="L174" s="32"/>
      <c r="M174" s="32"/>
      <c r="N174" s="32"/>
      <c r="O174" s="32"/>
      <c r="P174" s="32"/>
      <c r="Q174" s="32"/>
      <c r="R174" s="32"/>
      <c r="S174" s="32"/>
    </row>
    <row r="175" spans="1:19" x14ac:dyDescent="0.25">
      <c r="A175" s="32"/>
      <c r="B175" s="128" t="s">
        <v>370</v>
      </c>
      <c r="C175" s="128"/>
      <c r="D175" s="128"/>
      <c r="E175" s="128"/>
      <c r="F175" s="129"/>
      <c r="G175" s="131"/>
      <c r="H175" s="32"/>
      <c r="I175" s="32"/>
      <c r="J175" s="32"/>
      <c r="K175" s="32"/>
      <c r="L175" s="32"/>
      <c r="M175" s="32"/>
      <c r="N175" s="32"/>
      <c r="O175" s="32"/>
      <c r="P175" s="32"/>
      <c r="Q175" s="32"/>
      <c r="R175" s="32"/>
      <c r="S175" s="32"/>
    </row>
    <row r="176" spans="1:19" x14ac:dyDescent="0.25">
      <c r="A176" s="32"/>
      <c r="B176" s="128" t="s">
        <v>371</v>
      </c>
      <c r="C176" s="128"/>
      <c r="D176" s="128"/>
      <c r="E176" s="128"/>
      <c r="F176" s="129"/>
      <c r="G176" s="131"/>
      <c r="H176" s="32"/>
      <c r="I176" s="32"/>
      <c r="J176" s="32"/>
      <c r="K176" s="32"/>
      <c r="L176" s="32"/>
      <c r="M176" s="32"/>
      <c r="N176" s="32"/>
      <c r="O176" s="32"/>
      <c r="P176" s="32"/>
      <c r="Q176" s="32"/>
      <c r="R176" s="32"/>
      <c r="S176" s="32"/>
    </row>
    <row r="177" spans="1:19" x14ac:dyDescent="0.25">
      <c r="A177" s="32"/>
      <c r="B177" s="128" t="s">
        <v>372</v>
      </c>
      <c r="C177" s="128"/>
      <c r="D177" s="128"/>
      <c r="E177" s="128"/>
      <c r="F177" s="129"/>
      <c r="G177" s="131"/>
      <c r="H177" s="32"/>
      <c r="I177" s="32"/>
      <c r="J177" s="32"/>
      <c r="K177" s="32"/>
      <c r="L177" s="32"/>
      <c r="M177" s="32"/>
      <c r="N177" s="32"/>
      <c r="O177" s="32"/>
      <c r="P177" s="32"/>
      <c r="Q177" s="32"/>
      <c r="R177" s="32"/>
      <c r="S177" s="32"/>
    </row>
    <row r="178" spans="1:19" x14ac:dyDescent="0.25">
      <c r="A178" s="32"/>
      <c r="B178" s="128" t="s">
        <v>373</v>
      </c>
      <c r="C178" s="128"/>
      <c r="D178" s="128"/>
      <c r="E178" s="128"/>
      <c r="F178" s="129"/>
      <c r="G178" s="131"/>
      <c r="H178" s="32"/>
      <c r="I178" s="32"/>
      <c r="J178" s="32"/>
      <c r="K178" s="32"/>
      <c r="L178" s="32"/>
      <c r="M178" s="32"/>
      <c r="N178" s="32"/>
      <c r="O178" s="32"/>
      <c r="P178" s="32"/>
      <c r="Q178" s="32"/>
      <c r="R178" s="32"/>
      <c r="S178" s="32"/>
    </row>
    <row r="179" spans="1:19" x14ac:dyDescent="0.25">
      <c r="A179" s="32"/>
      <c r="B179" s="128" t="s">
        <v>374</v>
      </c>
      <c r="C179" s="128"/>
      <c r="D179" s="128"/>
      <c r="E179" s="128"/>
      <c r="F179" s="129"/>
      <c r="G179" s="131"/>
      <c r="H179" s="32"/>
      <c r="I179" s="32"/>
      <c r="J179" s="32"/>
      <c r="K179" s="32"/>
      <c r="L179" s="32"/>
      <c r="M179" s="32"/>
      <c r="N179" s="32"/>
      <c r="O179" s="32"/>
      <c r="P179" s="32"/>
      <c r="Q179" s="32"/>
      <c r="R179" s="32"/>
      <c r="S179" s="32"/>
    </row>
    <row r="180" spans="1:19" x14ac:dyDescent="0.25">
      <c r="A180" s="32"/>
      <c r="B180" s="128" t="s">
        <v>375</v>
      </c>
      <c r="C180" s="128"/>
      <c r="D180" s="128"/>
      <c r="E180" s="128"/>
      <c r="F180" s="129"/>
      <c r="G180" s="131"/>
      <c r="H180" s="32"/>
      <c r="I180" s="32"/>
      <c r="J180" s="32"/>
      <c r="K180" s="32"/>
      <c r="L180" s="32"/>
      <c r="M180" s="32"/>
      <c r="N180" s="32"/>
      <c r="O180" s="32"/>
      <c r="P180" s="32"/>
      <c r="Q180" s="32"/>
      <c r="R180" s="32"/>
      <c r="S180" s="32"/>
    </row>
    <row r="181" spans="1:19" x14ac:dyDescent="0.25">
      <c r="A181" s="32"/>
      <c r="B181" s="128" t="s">
        <v>376</v>
      </c>
      <c r="C181" s="128"/>
      <c r="D181" s="128"/>
      <c r="E181" s="128"/>
      <c r="F181" s="129"/>
      <c r="G181" s="131"/>
      <c r="H181" s="32"/>
      <c r="I181" s="32"/>
      <c r="J181" s="32"/>
      <c r="K181" s="32"/>
      <c r="L181" s="32"/>
      <c r="M181" s="32"/>
      <c r="N181" s="32"/>
      <c r="O181" s="32"/>
      <c r="P181" s="32"/>
      <c r="Q181" s="32"/>
      <c r="R181" s="32"/>
      <c r="S181" s="32"/>
    </row>
    <row r="182" spans="1:19" x14ac:dyDescent="0.25">
      <c r="A182" s="32"/>
      <c r="B182" s="128" t="s">
        <v>377</v>
      </c>
      <c r="C182" s="128"/>
      <c r="D182" s="128"/>
      <c r="E182" s="128"/>
      <c r="F182" s="129"/>
      <c r="G182" s="131"/>
      <c r="H182" s="32"/>
      <c r="I182" s="32"/>
      <c r="J182" s="32"/>
      <c r="K182" s="32"/>
      <c r="L182" s="32"/>
      <c r="M182" s="32"/>
      <c r="N182" s="32"/>
      <c r="O182" s="32"/>
      <c r="P182" s="32"/>
      <c r="Q182" s="32"/>
      <c r="R182" s="32"/>
      <c r="S182" s="32"/>
    </row>
    <row r="183" spans="1:19" x14ac:dyDescent="0.25">
      <c r="A183" s="32"/>
      <c r="B183" s="128" t="s">
        <v>378</v>
      </c>
      <c r="C183" s="128"/>
      <c r="D183" s="128"/>
      <c r="E183" s="128"/>
      <c r="F183" s="129"/>
      <c r="G183" s="131"/>
      <c r="H183" s="32"/>
      <c r="I183" s="32"/>
      <c r="J183" s="32"/>
      <c r="K183" s="32"/>
      <c r="L183" s="32"/>
      <c r="M183" s="32"/>
      <c r="N183" s="32"/>
      <c r="O183" s="32"/>
      <c r="P183" s="32"/>
      <c r="Q183" s="32"/>
      <c r="R183" s="32"/>
      <c r="S183" s="32"/>
    </row>
    <row r="184" spans="1:19" x14ac:dyDescent="0.25">
      <c r="A184" s="32"/>
      <c r="B184" s="128" t="s">
        <v>379</v>
      </c>
      <c r="C184" s="128"/>
      <c r="D184" s="128"/>
      <c r="E184" s="128"/>
      <c r="F184" s="129"/>
      <c r="G184" s="131"/>
      <c r="H184" s="32"/>
      <c r="I184" s="32"/>
      <c r="J184" s="32"/>
      <c r="K184" s="32"/>
      <c r="L184" s="32"/>
      <c r="M184" s="32"/>
      <c r="N184" s="32"/>
      <c r="O184" s="32"/>
      <c r="P184" s="32"/>
      <c r="Q184" s="32"/>
      <c r="R184" s="32"/>
      <c r="S184" s="32"/>
    </row>
    <row r="185" spans="1:19" x14ac:dyDescent="0.25">
      <c r="A185" s="32"/>
      <c r="B185" s="128" t="s">
        <v>380</v>
      </c>
      <c r="C185" s="128"/>
      <c r="D185" s="128"/>
      <c r="E185" s="128"/>
      <c r="F185" s="129"/>
      <c r="G185" s="131"/>
      <c r="H185" s="32"/>
      <c r="I185" s="32"/>
      <c r="J185" s="32"/>
      <c r="K185" s="32"/>
      <c r="L185" s="32"/>
      <c r="M185" s="32"/>
      <c r="N185" s="32"/>
      <c r="O185" s="32"/>
      <c r="P185" s="32"/>
      <c r="Q185" s="32"/>
      <c r="R185" s="32"/>
      <c r="S185" s="32"/>
    </row>
    <row r="186" spans="1:19" x14ac:dyDescent="0.25">
      <c r="A186" s="32"/>
      <c r="B186" s="128" t="s">
        <v>381</v>
      </c>
      <c r="C186" s="128"/>
      <c r="D186" s="128"/>
      <c r="E186" s="128"/>
      <c r="F186" s="129"/>
      <c r="G186" s="131"/>
      <c r="H186" s="32"/>
      <c r="I186" s="32"/>
      <c r="J186" s="32"/>
      <c r="K186" s="32"/>
      <c r="L186" s="32"/>
      <c r="M186" s="32"/>
      <c r="N186" s="32"/>
      <c r="O186" s="32"/>
      <c r="P186" s="32"/>
      <c r="Q186" s="32"/>
      <c r="R186" s="32"/>
      <c r="S186" s="32"/>
    </row>
    <row r="187" spans="1:19" x14ac:dyDescent="0.25">
      <c r="A187" s="32"/>
      <c r="B187" s="128" t="s">
        <v>382</v>
      </c>
      <c r="C187" s="128"/>
      <c r="D187" s="128"/>
      <c r="E187" s="128"/>
      <c r="F187" s="129"/>
      <c r="G187" s="131"/>
      <c r="H187" s="32"/>
      <c r="I187" s="32"/>
      <c r="J187" s="32"/>
      <c r="K187" s="32"/>
      <c r="L187" s="32"/>
      <c r="M187" s="32"/>
      <c r="N187" s="32"/>
      <c r="O187" s="32"/>
      <c r="P187" s="32"/>
      <c r="Q187" s="32"/>
      <c r="R187" s="32"/>
      <c r="S187" s="32"/>
    </row>
    <row r="188" spans="1:19" x14ac:dyDescent="0.25">
      <c r="A188" s="32"/>
      <c r="B188" s="128" t="s">
        <v>383</v>
      </c>
      <c r="C188" s="128"/>
      <c r="D188" s="128"/>
      <c r="E188" s="128"/>
      <c r="F188" s="129"/>
      <c r="G188" s="131"/>
      <c r="H188" s="32"/>
      <c r="I188" s="32"/>
      <c r="J188" s="32"/>
      <c r="K188" s="32"/>
      <c r="L188" s="32"/>
      <c r="M188" s="32"/>
      <c r="N188" s="32"/>
      <c r="O188" s="32"/>
      <c r="P188" s="32"/>
      <c r="Q188" s="32"/>
      <c r="R188" s="32"/>
      <c r="S188" s="32"/>
    </row>
    <row r="189" spans="1:19" x14ac:dyDescent="0.25">
      <c r="A189" s="32"/>
      <c r="B189" s="128" t="s">
        <v>384</v>
      </c>
      <c r="C189" s="128"/>
      <c r="D189" s="128"/>
      <c r="E189" s="128"/>
      <c r="F189" s="129"/>
      <c r="G189" s="131"/>
      <c r="H189" s="32"/>
      <c r="I189" s="32"/>
      <c r="J189" s="32"/>
      <c r="K189" s="32"/>
      <c r="L189" s="32"/>
      <c r="M189" s="32"/>
      <c r="N189" s="32"/>
      <c r="O189" s="32"/>
      <c r="P189" s="32"/>
      <c r="Q189" s="32"/>
      <c r="R189" s="32"/>
      <c r="S189" s="32"/>
    </row>
    <row r="190" spans="1:19" x14ac:dyDescent="0.25">
      <c r="A190" s="32"/>
      <c r="B190" s="128" t="s">
        <v>385</v>
      </c>
      <c r="C190" s="128"/>
      <c r="D190" s="128"/>
      <c r="E190" s="128"/>
      <c r="F190" s="129"/>
      <c r="G190" s="131"/>
      <c r="H190" s="32"/>
      <c r="I190" s="32"/>
      <c r="J190" s="32"/>
      <c r="K190" s="32"/>
      <c r="L190" s="32"/>
      <c r="M190" s="32"/>
      <c r="N190" s="32"/>
      <c r="O190" s="32"/>
      <c r="P190" s="32"/>
      <c r="Q190" s="32"/>
      <c r="R190" s="32"/>
      <c r="S190" s="32"/>
    </row>
    <row r="191" spans="1:19" x14ac:dyDescent="0.25">
      <c r="A191" s="32"/>
      <c r="B191" s="128" t="s">
        <v>386</v>
      </c>
      <c r="C191" s="128"/>
      <c r="D191" s="128"/>
      <c r="E191" s="128"/>
      <c r="F191" s="129"/>
      <c r="G191" s="131"/>
      <c r="H191" s="32"/>
      <c r="I191" s="32"/>
      <c r="J191" s="32"/>
      <c r="K191" s="32"/>
      <c r="L191" s="32"/>
      <c r="M191" s="32"/>
      <c r="N191" s="32"/>
      <c r="O191" s="32"/>
      <c r="P191" s="32"/>
      <c r="Q191" s="32"/>
      <c r="R191" s="32"/>
      <c r="S191" s="32"/>
    </row>
    <row r="192" spans="1:19" x14ac:dyDescent="0.25">
      <c r="A192" s="32"/>
      <c r="B192" s="128" t="s">
        <v>387</v>
      </c>
      <c r="C192" s="128"/>
      <c r="D192" s="128"/>
      <c r="E192" s="128"/>
      <c r="F192" s="129"/>
      <c r="G192" s="131"/>
      <c r="H192" s="32"/>
      <c r="I192" s="32"/>
      <c r="J192" s="32"/>
      <c r="K192" s="32"/>
      <c r="L192" s="32"/>
      <c r="M192" s="32"/>
      <c r="N192" s="32"/>
      <c r="O192" s="32"/>
      <c r="P192" s="32"/>
      <c r="Q192" s="32"/>
      <c r="R192" s="32"/>
      <c r="S192" s="32"/>
    </row>
    <row r="193" spans="1:19" x14ac:dyDescent="0.25">
      <c r="A193" s="32"/>
      <c r="B193" s="128" t="s">
        <v>388</v>
      </c>
      <c r="C193" s="128"/>
      <c r="D193" s="128"/>
      <c r="E193" s="128"/>
      <c r="F193" s="129"/>
      <c r="G193" s="131"/>
      <c r="H193" s="32"/>
      <c r="I193" s="32"/>
      <c r="J193" s="32"/>
      <c r="K193" s="32"/>
      <c r="L193" s="32"/>
      <c r="M193" s="32"/>
      <c r="N193" s="32"/>
      <c r="O193" s="32"/>
      <c r="P193" s="32"/>
      <c r="Q193" s="32"/>
      <c r="R193" s="32"/>
      <c r="S193" s="32"/>
    </row>
    <row r="194" spans="1:19" x14ac:dyDescent="0.25">
      <c r="A194" s="32"/>
      <c r="B194" s="128" t="s">
        <v>389</v>
      </c>
      <c r="C194" s="128"/>
      <c r="D194" s="128"/>
      <c r="E194" s="128"/>
      <c r="F194" s="129"/>
      <c r="G194" s="131"/>
      <c r="H194" s="32"/>
      <c r="I194" s="32"/>
      <c r="J194" s="32"/>
      <c r="K194" s="32"/>
      <c r="L194" s="32"/>
      <c r="M194" s="32"/>
      <c r="N194" s="32"/>
      <c r="O194" s="32"/>
      <c r="P194" s="32"/>
      <c r="Q194" s="32"/>
      <c r="R194" s="32"/>
      <c r="S194" s="32"/>
    </row>
    <row r="195" spans="1:19" x14ac:dyDescent="0.25">
      <c r="A195" s="32"/>
      <c r="B195" s="128" t="s">
        <v>390</v>
      </c>
      <c r="C195" s="128"/>
      <c r="D195" s="128"/>
      <c r="E195" s="128"/>
      <c r="F195" s="129"/>
      <c r="G195" s="131"/>
      <c r="H195" s="32"/>
      <c r="I195" s="32"/>
      <c r="J195" s="32"/>
      <c r="K195" s="32"/>
      <c r="L195" s="32"/>
      <c r="M195" s="32"/>
      <c r="N195" s="32"/>
      <c r="O195" s="32"/>
      <c r="P195" s="32"/>
      <c r="Q195" s="32"/>
      <c r="R195" s="32"/>
      <c r="S195" s="32"/>
    </row>
    <row r="196" spans="1:19" x14ac:dyDescent="0.25">
      <c r="A196" s="32"/>
      <c r="B196" s="128" t="s">
        <v>391</v>
      </c>
      <c r="C196" s="128"/>
      <c r="D196" s="128"/>
      <c r="E196" s="128"/>
      <c r="F196" s="129"/>
      <c r="G196" s="131"/>
      <c r="H196" s="32"/>
      <c r="I196" s="32"/>
      <c r="J196" s="32"/>
      <c r="K196" s="32"/>
      <c r="L196" s="32"/>
      <c r="M196" s="32"/>
      <c r="N196" s="32"/>
      <c r="O196" s="32"/>
      <c r="P196" s="32"/>
      <c r="Q196" s="32"/>
      <c r="R196" s="32"/>
      <c r="S196" s="32"/>
    </row>
    <row r="197" spans="1:19" x14ac:dyDescent="0.25">
      <c r="A197" s="32"/>
      <c r="B197" s="128" t="s">
        <v>392</v>
      </c>
      <c r="C197" s="128"/>
      <c r="D197" s="128"/>
      <c r="E197" s="128"/>
      <c r="F197" s="129"/>
      <c r="G197" s="131"/>
      <c r="H197" s="32"/>
      <c r="I197" s="32"/>
      <c r="J197" s="32"/>
      <c r="K197" s="32"/>
      <c r="L197" s="32"/>
      <c r="M197" s="32"/>
      <c r="N197" s="32"/>
      <c r="O197" s="32"/>
      <c r="P197" s="32"/>
      <c r="Q197" s="32"/>
      <c r="R197" s="32"/>
      <c r="S197" s="32"/>
    </row>
    <row r="198" spans="1:19" x14ac:dyDescent="0.25">
      <c r="A198" s="32"/>
      <c r="B198" s="128" t="s">
        <v>393</v>
      </c>
      <c r="C198" s="128"/>
      <c r="D198" s="128"/>
      <c r="E198" s="128"/>
      <c r="F198" s="129"/>
      <c r="G198" s="131"/>
      <c r="H198" s="32"/>
      <c r="I198" s="32"/>
      <c r="J198" s="32"/>
      <c r="K198" s="32"/>
      <c r="L198" s="32"/>
      <c r="M198" s="32"/>
      <c r="N198" s="32"/>
      <c r="O198" s="32"/>
      <c r="P198" s="32"/>
      <c r="Q198" s="32"/>
      <c r="R198" s="32"/>
      <c r="S198" s="32"/>
    </row>
    <row r="199" spans="1:19" x14ac:dyDescent="0.25">
      <c r="A199" s="32"/>
      <c r="B199" s="128" t="s">
        <v>394</v>
      </c>
      <c r="C199" s="128"/>
      <c r="D199" s="128"/>
      <c r="E199" s="128"/>
      <c r="F199" s="129"/>
      <c r="G199" s="131"/>
      <c r="H199" s="32"/>
      <c r="I199" s="32"/>
      <c r="J199" s="32"/>
      <c r="K199" s="32"/>
      <c r="L199" s="32"/>
      <c r="M199" s="32"/>
      <c r="N199" s="32"/>
      <c r="O199" s="32"/>
      <c r="P199" s="32"/>
      <c r="Q199" s="32"/>
      <c r="R199" s="32"/>
      <c r="S199" s="32"/>
    </row>
    <row r="200" spans="1:19" x14ac:dyDescent="0.25">
      <c r="A200" s="32"/>
      <c r="B200" s="128" t="s">
        <v>395</v>
      </c>
      <c r="C200" s="128"/>
      <c r="D200" s="128"/>
      <c r="E200" s="128"/>
      <c r="F200" s="129"/>
      <c r="G200" s="131"/>
      <c r="H200" s="32"/>
      <c r="I200" s="32"/>
      <c r="J200" s="32"/>
      <c r="K200" s="32"/>
      <c r="L200" s="32"/>
      <c r="M200" s="32"/>
      <c r="N200" s="32"/>
      <c r="O200" s="32"/>
      <c r="P200" s="32"/>
      <c r="Q200" s="32"/>
      <c r="R200" s="32"/>
      <c r="S200" s="32"/>
    </row>
    <row r="201" spans="1:19" x14ac:dyDescent="0.25">
      <c r="A201" s="32"/>
      <c r="B201" s="128" t="s">
        <v>396</v>
      </c>
      <c r="C201" s="128"/>
      <c r="D201" s="128"/>
      <c r="E201" s="128"/>
      <c r="F201" s="129"/>
      <c r="G201" s="131"/>
      <c r="H201" s="32"/>
      <c r="I201" s="32"/>
      <c r="J201" s="32"/>
      <c r="K201" s="32"/>
      <c r="L201" s="32"/>
      <c r="M201" s="32"/>
      <c r="N201" s="32"/>
      <c r="O201" s="32"/>
      <c r="P201" s="32"/>
      <c r="Q201" s="32"/>
      <c r="R201" s="32"/>
      <c r="S201" s="32"/>
    </row>
    <row r="202" spans="1:19" x14ac:dyDescent="0.25">
      <c r="A202" s="32"/>
      <c r="B202" s="128" t="s">
        <v>397</v>
      </c>
      <c r="C202" s="128"/>
      <c r="D202" s="128"/>
      <c r="E202" s="128"/>
      <c r="F202" s="129"/>
      <c r="G202" s="131"/>
      <c r="H202" s="32"/>
      <c r="I202" s="32"/>
      <c r="J202" s="32"/>
      <c r="K202" s="32"/>
      <c r="L202" s="32"/>
      <c r="M202" s="32"/>
      <c r="N202" s="32"/>
      <c r="O202" s="32"/>
      <c r="P202" s="32"/>
      <c r="Q202" s="32"/>
      <c r="R202" s="32"/>
      <c r="S202" s="32"/>
    </row>
    <row r="203" spans="1:19" x14ac:dyDescent="0.25">
      <c r="A203" s="32"/>
      <c r="B203" s="128" t="s">
        <v>398</v>
      </c>
      <c r="C203" s="128"/>
      <c r="D203" s="128"/>
      <c r="E203" s="128"/>
      <c r="F203" s="129"/>
      <c r="G203" s="131"/>
      <c r="H203" s="32"/>
      <c r="I203" s="32"/>
      <c r="J203" s="32"/>
      <c r="K203" s="32"/>
      <c r="L203" s="32"/>
      <c r="M203" s="32"/>
      <c r="N203" s="32"/>
      <c r="O203" s="32"/>
      <c r="P203" s="32"/>
      <c r="Q203" s="32"/>
      <c r="R203" s="32"/>
      <c r="S203" s="32"/>
    </row>
    <row r="204" spans="1:19" x14ac:dyDescent="0.25">
      <c r="A204" s="32"/>
      <c r="B204" s="128" t="s">
        <v>399</v>
      </c>
      <c r="C204" s="128"/>
      <c r="D204" s="128"/>
      <c r="E204" s="128"/>
      <c r="F204" s="129"/>
      <c r="G204" s="131"/>
      <c r="H204" s="32"/>
      <c r="I204" s="32"/>
      <c r="J204" s="32"/>
      <c r="K204" s="32"/>
      <c r="L204" s="32"/>
      <c r="M204" s="32"/>
      <c r="N204" s="32"/>
      <c r="O204" s="32"/>
      <c r="P204" s="32"/>
      <c r="Q204" s="32"/>
      <c r="R204" s="32"/>
      <c r="S204" s="32"/>
    </row>
    <row r="205" spans="1:19" x14ac:dyDescent="0.25">
      <c r="A205" s="32"/>
      <c r="B205" s="128" t="s">
        <v>400</v>
      </c>
      <c r="C205" s="128"/>
      <c r="D205" s="128"/>
      <c r="E205" s="128"/>
      <c r="F205" s="129"/>
      <c r="G205" s="131"/>
      <c r="H205" s="32"/>
      <c r="I205" s="32"/>
      <c r="J205" s="32"/>
      <c r="K205" s="32"/>
      <c r="L205" s="32"/>
      <c r="M205" s="32"/>
      <c r="N205" s="32"/>
      <c r="O205" s="32"/>
      <c r="P205" s="32"/>
      <c r="Q205" s="32"/>
      <c r="R205" s="32"/>
      <c r="S205" s="32"/>
    </row>
    <row r="206" spans="1:19" x14ac:dyDescent="0.25">
      <c r="A206" s="32"/>
      <c r="B206" s="128" t="s">
        <v>401</v>
      </c>
      <c r="C206" s="128"/>
      <c r="D206" s="128"/>
      <c r="E206" s="128"/>
      <c r="F206" s="129"/>
      <c r="G206" s="131"/>
      <c r="H206" s="32"/>
      <c r="I206" s="32"/>
      <c r="J206" s="32"/>
      <c r="K206" s="32"/>
      <c r="L206" s="32"/>
      <c r="M206" s="32"/>
      <c r="N206" s="32"/>
      <c r="O206" s="32"/>
      <c r="P206" s="32"/>
      <c r="Q206" s="32"/>
      <c r="R206" s="32"/>
      <c r="S206" s="32"/>
    </row>
    <row r="207" spans="1:19" x14ac:dyDescent="0.25">
      <c r="A207" s="32"/>
      <c r="B207" s="128" t="s">
        <v>402</v>
      </c>
      <c r="C207" s="128"/>
      <c r="D207" s="128"/>
      <c r="E207" s="128"/>
      <c r="F207" s="129"/>
      <c r="G207" s="131"/>
      <c r="H207" s="32"/>
      <c r="I207" s="32"/>
      <c r="J207" s="32"/>
      <c r="K207" s="32"/>
      <c r="L207" s="32"/>
      <c r="M207" s="32"/>
      <c r="N207" s="32"/>
      <c r="O207" s="32"/>
      <c r="P207" s="32"/>
      <c r="Q207" s="32"/>
      <c r="R207" s="32"/>
      <c r="S207" s="32"/>
    </row>
    <row r="208" spans="1:19" x14ac:dyDescent="0.25">
      <c r="A208" s="32"/>
      <c r="B208" s="128" t="s">
        <v>403</v>
      </c>
      <c r="C208" s="128"/>
      <c r="D208" s="128"/>
      <c r="E208" s="128"/>
      <c r="F208" s="129"/>
      <c r="G208" s="131"/>
      <c r="H208" s="32"/>
      <c r="I208" s="32"/>
      <c r="J208" s="32"/>
      <c r="K208" s="32"/>
      <c r="L208" s="32"/>
      <c r="M208" s="32"/>
      <c r="N208" s="32"/>
      <c r="O208" s="32"/>
      <c r="P208" s="32"/>
      <c r="Q208" s="32"/>
      <c r="R208" s="32"/>
      <c r="S208" s="32"/>
    </row>
    <row r="209" spans="1:19" x14ac:dyDescent="0.25">
      <c r="A209" s="32"/>
      <c r="B209" s="128" t="s">
        <v>404</v>
      </c>
      <c r="C209" s="128"/>
      <c r="D209" s="128"/>
      <c r="E209" s="128"/>
      <c r="F209" s="129"/>
      <c r="G209" s="131"/>
      <c r="H209" s="32"/>
      <c r="I209" s="32"/>
      <c r="J209" s="32"/>
      <c r="K209" s="32"/>
      <c r="L209" s="32"/>
      <c r="M209" s="32"/>
      <c r="N209" s="32"/>
      <c r="O209" s="32"/>
      <c r="P209" s="32"/>
      <c r="Q209" s="32"/>
      <c r="R209" s="32"/>
      <c r="S209" s="32"/>
    </row>
    <row r="210" spans="1:19" x14ac:dyDescent="0.25">
      <c r="A210" s="32"/>
      <c r="B210" s="128" t="s">
        <v>405</v>
      </c>
      <c r="C210" s="128"/>
      <c r="D210" s="128"/>
      <c r="E210" s="128"/>
      <c r="F210" s="129"/>
      <c r="G210" s="131"/>
      <c r="H210" s="32"/>
      <c r="I210" s="32"/>
      <c r="J210" s="32"/>
      <c r="K210" s="32"/>
      <c r="L210" s="32"/>
      <c r="M210" s="32"/>
      <c r="N210" s="32"/>
      <c r="O210" s="32"/>
      <c r="P210" s="32"/>
      <c r="Q210" s="32"/>
      <c r="R210" s="32"/>
      <c r="S210" s="32"/>
    </row>
    <row r="211" spans="1:19" x14ac:dyDescent="0.25">
      <c r="A211" s="32"/>
      <c r="B211" s="128" t="s">
        <v>406</v>
      </c>
      <c r="C211" s="128"/>
      <c r="D211" s="128"/>
      <c r="E211" s="128"/>
      <c r="F211" s="129"/>
      <c r="G211" s="131"/>
      <c r="H211" s="32"/>
      <c r="I211" s="32"/>
      <c r="J211" s="32"/>
      <c r="K211" s="32"/>
      <c r="L211" s="32"/>
      <c r="M211" s="32"/>
      <c r="N211" s="32"/>
      <c r="O211" s="32"/>
      <c r="P211" s="32"/>
      <c r="Q211" s="32"/>
      <c r="R211" s="32"/>
      <c r="S211" s="32"/>
    </row>
    <row r="212" spans="1:19" x14ac:dyDescent="0.25">
      <c r="A212" s="32"/>
      <c r="B212" s="128" t="s">
        <v>407</v>
      </c>
      <c r="C212" s="128"/>
      <c r="D212" s="128"/>
      <c r="E212" s="128"/>
      <c r="F212" s="129"/>
      <c r="G212" s="131"/>
      <c r="H212" s="32"/>
      <c r="I212" s="32"/>
      <c r="J212" s="32"/>
      <c r="K212" s="32"/>
      <c r="L212" s="32"/>
      <c r="M212" s="32"/>
      <c r="N212" s="32"/>
      <c r="O212" s="32"/>
      <c r="P212" s="32"/>
      <c r="Q212" s="32"/>
      <c r="R212" s="32"/>
      <c r="S212" s="32"/>
    </row>
    <row r="213" spans="1:19" x14ac:dyDescent="0.25">
      <c r="A213" s="32"/>
      <c r="B213" s="128" t="s">
        <v>408</v>
      </c>
      <c r="C213" s="128"/>
      <c r="D213" s="128"/>
      <c r="E213" s="128"/>
      <c r="F213" s="129"/>
      <c r="G213" s="131"/>
      <c r="H213" s="32"/>
      <c r="I213" s="32"/>
      <c r="J213" s="32"/>
      <c r="K213" s="32"/>
      <c r="L213" s="32"/>
      <c r="M213" s="32"/>
      <c r="N213" s="32"/>
      <c r="O213" s="32"/>
      <c r="P213" s="32"/>
      <c r="Q213" s="32"/>
      <c r="R213" s="32"/>
      <c r="S213" s="32"/>
    </row>
    <row r="214" spans="1:19" x14ac:dyDescent="0.25">
      <c r="A214" s="32"/>
      <c r="B214" s="128" t="s">
        <v>409</v>
      </c>
      <c r="C214" s="128"/>
      <c r="D214" s="128"/>
      <c r="E214" s="128"/>
      <c r="F214" s="129"/>
      <c r="G214" s="131"/>
      <c r="H214" s="32"/>
      <c r="I214" s="32"/>
      <c r="J214" s="32"/>
      <c r="K214" s="32"/>
      <c r="L214" s="32"/>
      <c r="M214" s="32"/>
      <c r="N214" s="32"/>
      <c r="O214" s="32"/>
      <c r="P214" s="32"/>
      <c r="Q214" s="32"/>
      <c r="R214" s="32"/>
      <c r="S214" s="32"/>
    </row>
    <row r="215" spans="1:19" x14ac:dyDescent="0.25">
      <c r="A215" s="32"/>
      <c r="B215" s="128" t="s">
        <v>410</v>
      </c>
      <c r="C215" s="128"/>
      <c r="D215" s="128"/>
      <c r="E215" s="128"/>
      <c r="F215" s="129"/>
      <c r="G215" s="131"/>
      <c r="H215" s="32"/>
      <c r="I215" s="32"/>
      <c r="J215" s="32"/>
      <c r="K215" s="32"/>
      <c r="L215" s="32"/>
      <c r="M215" s="32"/>
      <c r="N215" s="32"/>
      <c r="O215" s="32"/>
      <c r="P215" s="32"/>
      <c r="Q215" s="32"/>
      <c r="R215" s="32"/>
      <c r="S215" s="32"/>
    </row>
    <row r="216" spans="1:19" x14ac:dyDescent="0.25">
      <c r="A216" s="32"/>
      <c r="B216" s="128" t="s">
        <v>411</v>
      </c>
      <c r="C216" s="128"/>
      <c r="D216" s="128"/>
      <c r="E216" s="128"/>
      <c r="F216" s="129"/>
      <c r="G216" s="131"/>
      <c r="H216" s="32"/>
      <c r="I216" s="32"/>
      <c r="J216" s="32"/>
      <c r="K216" s="32"/>
      <c r="L216" s="32"/>
      <c r="M216" s="32"/>
      <c r="N216" s="32"/>
      <c r="O216" s="32"/>
      <c r="P216" s="32"/>
      <c r="Q216" s="32"/>
      <c r="R216" s="32"/>
      <c r="S216" s="32"/>
    </row>
    <row r="217" spans="1:19" x14ac:dyDescent="0.25">
      <c r="A217" s="32"/>
      <c r="B217" s="128" t="s">
        <v>412</v>
      </c>
      <c r="C217" s="128"/>
      <c r="D217" s="128"/>
      <c r="E217" s="128"/>
      <c r="F217" s="129"/>
      <c r="G217" s="131"/>
      <c r="H217" s="32"/>
      <c r="I217" s="32"/>
      <c r="J217" s="32"/>
      <c r="K217" s="32"/>
      <c r="L217" s="32"/>
      <c r="M217" s="32"/>
      <c r="N217" s="32"/>
      <c r="O217" s="32"/>
      <c r="P217" s="32"/>
      <c r="Q217" s="32"/>
      <c r="R217" s="32"/>
      <c r="S217" s="32"/>
    </row>
    <row r="218" spans="1:19" x14ac:dyDescent="0.25">
      <c r="A218" s="32"/>
      <c r="B218" s="128" t="s">
        <v>413</v>
      </c>
      <c r="C218" s="128"/>
      <c r="D218" s="128"/>
      <c r="E218" s="128"/>
      <c r="F218" s="129"/>
      <c r="G218" s="131"/>
      <c r="H218" s="32"/>
      <c r="I218" s="32"/>
      <c r="J218" s="32"/>
      <c r="K218" s="32"/>
      <c r="L218" s="32"/>
      <c r="M218" s="32"/>
      <c r="N218" s="32"/>
      <c r="O218" s="32"/>
      <c r="P218" s="32"/>
      <c r="Q218" s="32"/>
      <c r="R218" s="32"/>
      <c r="S218" s="32"/>
    </row>
    <row r="219" spans="1:19" x14ac:dyDescent="0.25">
      <c r="A219" s="32"/>
      <c r="B219" s="128" t="s">
        <v>414</v>
      </c>
      <c r="C219" s="128"/>
      <c r="D219" s="128"/>
      <c r="E219" s="128"/>
      <c r="F219" s="129"/>
      <c r="G219" s="131"/>
      <c r="H219" s="32"/>
      <c r="I219" s="32"/>
      <c r="J219" s="32"/>
      <c r="K219" s="32"/>
      <c r="L219" s="32"/>
      <c r="M219" s="32"/>
      <c r="N219" s="32"/>
      <c r="O219" s="32"/>
      <c r="P219" s="32"/>
      <c r="Q219" s="32"/>
      <c r="R219" s="32"/>
      <c r="S219" s="32"/>
    </row>
    <row r="220" spans="1:19" x14ac:dyDescent="0.25">
      <c r="A220" s="32"/>
      <c r="B220" s="128" t="s">
        <v>415</v>
      </c>
      <c r="C220" s="128"/>
      <c r="D220" s="128"/>
      <c r="E220" s="128"/>
      <c r="F220" s="129"/>
      <c r="G220" s="131"/>
      <c r="H220" s="32"/>
      <c r="I220" s="32"/>
      <c r="J220" s="32"/>
      <c r="K220" s="32"/>
      <c r="L220" s="32"/>
      <c r="M220" s="32"/>
      <c r="N220" s="32"/>
      <c r="O220" s="32"/>
      <c r="P220" s="32"/>
      <c r="Q220" s="32"/>
      <c r="R220" s="32"/>
      <c r="S220" s="32"/>
    </row>
    <row r="221" spans="1:19" x14ac:dyDescent="0.25">
      <c r="A221" s="32"/>
      <c r="B221" s="128" t="s">
        <v>416</v>
      </c>
      <c r="C221" s="128"/>
      <c r="D221" s="128"/>
      <c r="E221" s="128"/>
      <c r="F221" s="129"/>
      <c r="G221" s="131"/>
      <c r="H221" s="32"/>
      <c r="I221" s="32"/>
      <c r="J221" s="32"/>
      <c r="K221" s="32"/>
      <c r="L221" s="32"/>
      <c r="M221" s="32"/>
      <c r="N221" s="32"/>
      <c r="O221" s="32"/>
      <c r="P221" s="32"/>
      <c r="Q221" s="32"/>
      <c r="R221" s="32"/>
      <c r="S221" s="32"/>
    </row>
    <row r="222" spans="1:19" x14ac:dyDescent="0.25">
      <c r="A222" s="32"/>
      <c r="B222" s="128" t="s">
        <v>417</v>
      </c>
      <c r="C222" s="128"/>
      <c r="D222" s="128"/>
      <c r="E222" s="128"/>
      <c r="F222" s="129"/>
      <c r="G222" s="131"/>
      <c r="H222" s="32"/>
      <c r="I222" s="32"/>
      <c r="J222" s="32"/>
      <c r="K222" s="32"/>
      <c r="L222" s="32"/>
      <c r="M222" s="32"/>
      <c r="N222" s="32"/>
      <c r="O222" s="32"/>
      <c r="P222" s="32"/>
      <c r="Q222" s="32"/>
      <c r="R222" s="32"/>
      <c r="S222" s="32"/>
    </row>
    <row r="223" spans="1:19" x14ac:dyDescent="0.25">
      <c r="A223" s="32"/>
      <c r="B223" s="128" t="s">
        <v>418</v>
      </c>
      <c r="C223" s="128"/>
      <c r="D223" s="128"/>
      <c r="E223" s="128"/>
      <c r="F223" s="129"/>
      <c r="G223" s="131"/>
      <c r="H223" s="32"/>
      <c r="I223" s="32"/>
      <c r="J223" s="32"/>
      <c r="K223" s="32"/>
      <c r="L223" s="32"/>
      <c r="M223" s="32"/>
      <c r="N223" s="32"/>
      <c r="O223" s="32"/>
      <c r="P223" s="32"/>
      <c r="Q223" s="32"/>
      <c r="R223" s="32"/>
      <c r="S223" s="32"/>
    </row>
    <row r="224" spans="1:19" x14ac:dyDescent="0.25">
      <c r="A224" s="32"/>
      <c r="B224" s="128" t="s">
        <v>419</v>
      </c>
      <c r="C224" s="128"/>
      <c r="D224" s="128"/>
      <c r="E224" s="128"/>
      <c r="F224" s="129"/>
      <c r="G224" s="131"/>
      <c r="H224" s="32"/>
      <c r="I224" s="32"/>
      <c r="J224" s="32"/>
      <c r="K224" s="32"/>
      <c r="L224" s="32"/>
      <c r="M224" s="32"/>
      <c r="N224" s="32"/>
      <c r="O224" s="32"/>
      <c r="P224" s="32"/>
      <c r="Q224" s="32"/>
      <c r="R224" s="32"/>
      <c r="S224" s="32"/>
    </row>
    <row r="225" spans="1:19" x14ac:dyDescent="0.25">
      <c r="A225" s="32"/>
      <c r="B225" s="128" t="s">
        <v>420</v>
      </c>
      <c r="C225" s="128"/>
      <c r="D225" s="128"/>
      <c r="E225" s="128"/>
      <c r="F225" s="129"/>
      <c r="G225" s="131"/>
      <c r="H225" s="32"/>
      <c r="I225" s="32"/>
      <c r="J225" s="32"/>
      <c r="K225" s="32"/>
      <c r="L225" s="32"/>
      <c r="M225" s="32"/>
      <c r="N225" s="32"/>
      <c r="O225" s="32"/>
      <c r="P225" s="32"/>
      <c r="Q225" s="32"/>
      <c r="R225" s="32"/>
      <c r="S225" s="32"/>
    </row>
    <row r="226" spans="1:19" x14ac:dyDescent="0.25">
      <c r="A226" s="32"/>
      <c r="B226" s="128" t="s">
        <v>421</v>
      </c>
      <c r="C226" s="128"/>
      <c r="D226" s="128"/>
      <c r="E226" s="128"/>
      <c r="F226" s="129"/>
      <c r="G226" s="131"/>
      <c r="H226" s="32"/>
      <c r="I226" s="32"/>
      <c r="J226" s="32"/>
      <c r="K226" s="32"/>
      <c r="L226" s="32"/>
      <c r="M226" s="32"/>
      <c r="N226" s="32"/>
      <c r="O226" s="32"/>
      <c r="P226" s="32"/>
      <c r="Q226" s="32"/>
      <c r="R226" s="32"/>
      <c r="S226" s="32"/>
    </row>
    <row r="227" spans="1:19" x14ac:dyDescent="0.25">
      <c r="A227" s="32"/>
      <c r="B227" s="128" t="s">
        <v>422</v>
      </c>
      <c r="C227" s="128"/>
      <c r="D227" s="128"/>
      <c r="E227" s="128"/>
      <c r="F227" s="129"/>
      <c r="G227" s="131"/>
      <c r="H227" s="32"/>
      <c r="I227" s="32"/>
      <c r="J227" s="32"/>
      <c r="K227" s="32"/>
      <c r="L227" s="32"/>
      <c r="M227" s="32"/>
      <c r="N227" s="32"/>
      <c r="O227" s="32"/>
      <c r="P227" s="32"/>
      <c r="Q227" s="32"/>
      <c r="R227" s="32"/>
      <c r="S227" s="32"/>
    </row>
    <row r="228" spans="1:19" x14ac:dyDescent="0.25">
      <c r="A228" s="32"/>
      <c r="B228" s="128" t="s">
        <v>423</v>
      </c>
      <c r="C228" s="128"/>
      <c r="D228" s="128"/>
      <c r="E228" s="128"/>
      <c r="F228" s="129"/>
      <c r="G228" s="131"/>
      <c r="H228" s="32"/>
      <c r="I228" s="32"/>
      <c r="J228" s="32"/>
      <c r="K228" s="32"/>
      <c r="L228" s="32"/>
      <c r="M228" s="32"/>
      <c r="N228" s="32"/>
      <c r="O228" s="32"/>
      <c r="P228" s="32"/>
      <c r="Q228" s="32"/>
      <c r="R228" s="32"/>
      <c r="S228" s="32"/>
    </row>
    <row r="229" spans="1:19" x14ac:dyDescent="0.25">
      <c r="A229" s="32"/>
      <c r="B229" s="128" t="s">
        <v>424</v>
      </c>
      <c r="C229" s="128"/>
      <c r="D229" s="128"/>
      <c r="E229" s="128"/>
      <c r="F229" s="129"/>
      <c r="G229" s="131"/>
      <c r="H229" s="32"/>
      <c r="I229" s="32"/>
      <c r="J229" s="32"/>
      <c r="K229" s="32"/>
      <c r="L229" s="32"/>
      <c r="M229" s="32"/>
      <c r="N229" s="32"/>
      <c r="O229" s="32"/>
      <c r="P229" s="32"/>
      <c r="Q229" s="32"/>
      <c r="R229" s="32"/>
      <c r="S229" s="32"/>
    </row>
    <row r="230" spans="1:19" x14ac:dyDescent="0.25">
      <c r="A230" s="32"/>
      <c r="B230" s="128" t="s">
        <v>425</v>
      </c>
      <c r="C230" s="128"/>
      <c r="D230" s="128"/>
      <c r="E230" s="128"/>
      <c r="F230" s="129"/>
      <c r="G230" s="131"/>
      <c r="H230" s="32"/>
      <c r="I230" s="32"/>
      <c r="J230" s="32"/>
      <c r="K230" s="32"/>
      <c r="L230" s="32"/>
      <c r="M230" s="32"/>
      <c r="N230" s="32"/>
      <c r="O230" s="32"/>
      <c r="P230" s="32"/>
      <c r="Q230" s="32"/>
      <c r="R230" s="32"/>
      <c r="S230" s="32"/>
    </row>
    <row r="231" spans="1:19" x14ac:dyDescent="0.25">
      <c r="A231" s="32"/>
      <c r="B231" s="128" t="s">
        <v>426</v>
      </c>
      <c r="C231" s="128"/>
      <c r="D231" s="128"/>
      <c r="E231" s="128"/>
      <c r="F231" s="129"/>
      <c r="G231" s="131"/>
      <c r="H231" s="32"/>
      <c r="I231" s="32"/>
      <c r="J231" s="32"/>
      <c r="K231" s="32"/>
      <c r="L231" s="32"/>
      <c r="M231" s="32"/>
      <c r="N231" s="32"/>
      <c r="O231" s="32"/>
      <c r="P231" s="32"/>
      <c r="Q231" s="32"/>
      <c r="R231" s="32"/>
      <c r="S231" s="32"/>
    </row>
    <row r="232" spans="1:19" x14ac:dyDescent="0.25">
      <c r="A232" s="32"/>
      <c r="B232" s="128" t="s">
        <v>427</v>
      </c>
      <c r="C232" s="128"/>
      <c r="D232" s="128"/>
      <c r="E232" s="128"/>
      <c r="F232" s="129"/>
      <c r="G232" s="131"/>
      <c r="H232" s="32"/>
      <c r="I232" s="32"/>
      <c r="J232" s="32"/>
      <c r="K232" s="32"/>
      <c r="L232" s="32"/>
      <c r="M232" s="32"/>
      <c r="N232" s="32"/>
      <c r="O232" s="32"/>
      <c r="P232" s="32"/>
      <c r="Q232" s="32"/>
      <c r="R232" s="32"/>
      <c r="S232" s="32"/>
    </row>
    <row r="233" spans="1:19" x14ac:dyDescent="0.25">
      <c r="A233" s="32"/>
      <c r="B233" s="128" t="s">
        <v>428</v>
      </c>
      <c r="C233" s="128"/>
      <c r="D233" s="128"/>
      <c r="E233" s="128"/>
      <c r="F233" s="129"/>
      <c r="G233" s="131"/>
      <c r="H233" s="32"/>
      <c r="I233" s="32"/>
      <c r="J233" s="32"/>
      <c r="K233" s="32"/>
      <c r="L233" s="32"/>
      <c r="M233" s="32"/>
      <c r="N233" s="32"/>
      <c r="O233" s="32"/>
      <c r="P233" s="32"/>
      <c r="Q233" s="32"/>
      <c r="R233" s="32"/>
      <c r="S233" s="32"/>
    </row>
    <row r="234" spans="1:19" x14ac:dyDescent="0.25">
      <c r="A234" s="32"/>
      <c r="B234" s="128" t="s">
        <v>429</v>
      </c>
      <c r="C234" s="128"/>
      <c r="D234" s="128"/>
      <c r="E234" s="128"/>
      <c r="F234" s="129"/>
      <c r="G234" s="131"/>
      <c r="H234" s="32"/>
      <c r="I234" s="32"/>
      <c r="J234" s="32"/>
      <c r="K234" s="32"/>
      <c r="L234" s="32"/>
      <c r="M234" s="32"/>
      <c r="N234" s="32"/>
      <c r="O234" s="32"/>
      <c r="P234" s="32"/>
      <c r="Q234" s="32"/>
      <c r="R234" s="32"/>
      <c r="S234" s="32"/>
    </row>
    <row r="235" spans="1:19" x14ac:dyDescent="0.25">
      <c r="A235" s="32"/>
      <c r="B235" s="128" t="s">
        <v>430</v>
      </c>
      <c r="C235" s="128"/>
      <c r="D235" s="128"/>
      <c r="E235" s="128"/>
      <c r="F235" s="129"/>
      <c r="G235" s="131"/>
      <c r="H235" s="32"/>
      <c r="I235" s="32"/>
      <c r="J235" s="32"/>
      <c r="K235" s="32"/>
      <c r="L235" s="32"/>
      <c r="M235" s="32"/>
      <c r="N235" s="32"/>
      <c r="O235" s="32"/>
      <c r="P235" s="32"/>
      <c r="Q235" s="32"/>
      <c r="R235" s="32"/>
      <c r="S235" s="32"/>
    </row>
    <row r="236" spans="1:19" x14ac:dyDescent="0.25">
      <c r="A236" s="32"/>
      <c r="B236" s="128" t="s">
        <v>431</v>
      </c>
      <c r="C236" s="128"/>
      <c r="D236" s="128"/>
      <c r="E236" s="128"/>
      <c r="F236" s="129"/>
      <c r="G236" s="131"/>
      <c r="H236" s="32"/>
      <c r="I236" s="32"/>
      <c r="J236" s="32"/>
      <c r="K236" s="32"/>
      <c r="L236" s="32"/>
      <c r="M236" s="32"/>
      <c r="N236" s="32"/>
      <c r="O236" s="32"/>
      <c r="P236" s="32"/>
      <c r="Q236" s="32"/>
      <c r="R236" s="32"/>
      <c r="S236" s="32"/>
    </row>
    <row r="237" spans="1:19" x14ac:dyDescent="0.25">
      <c r="A237" s="32"/>
      <c r="B237" s="128" t="s">
        <v>432</v>
      </c>
      <c r="C237" s="128"/>
      <c r="D237" s="128"/>
      <c r="E237" s="128"/>
      <c r="F237" s="129"/>
      <c r="G237" s="131"/>
      <c r="H237" s="32"/>
      <c r="I237" s="32"/>
      <c r="J237" s="32"/>
      <c r="K237" s="32"/>
      <c r="L237" s="32"/>
      <c r="M237" s="32"/>
      <c r="N237" s="32"/>
      <c r="O237" s="32"/>
      <c r="P237" s="32"/>
      <c r="Q237" s="32"/>
      <c r="R237" s="32"/>
      <c r="S237" s="32"/>
    </row>
    <row r="238" spans="1:19" x14ac:dyDescent="0.25">
      <c r="A238" s="32"/>
      <c r="B238" s="128" t="s">
        <v>433</v>
      </c>
      <c r="C238" s="128"/>
      <c r="D238" s="128"/>
      <c r="E238" s="128"/>
      <c r="F238" s="129"/>
      <c r="G238" s="131"/>
      <c r="H238" s="32"/>
      <c r="I238" s="32"/>
      <c r="J238" s="32"/>
      <c r="K238" s="32"/>
      <c r="L238" s="32"/>
      <c r="M238" s="32"/>
      <c r="N238" s="32"/>
      <c r="O238" s="32"/>
      <c r="P238" s="32"/>
      <c r="Q238" s="32"/>
      <c r="R238" s="32"/>
      <c r="S238" s="32"/>
    </row>
    <row r="239" spans="1:19" x14ac:dyDescent="0.25">
      <c r="A239" s="32"/>
      <c r="B239" s="128" t="s">
        <v>434</v>
      </c>
      <c r="C239" s="128"/>
      <c r="D239" s="128"/>
      <c r="E239" s="128"/>
      <c r="F239" s="129"/>
      <c r="G239" s="131"/>
      <c r="H239" s="32"/>
      <c r="I239" s="32"/>
      <c r="J239" s="32"/>
      <c r="K239" s="32"/>
      <c r="L239" s="32"/>
      <c r="M239" s="32"/>
      <c r="N239" s="32"/>
      <c r="O239" s="32"/>
      <c r="P239" s="32"/>
      <c r="Q239" s="32"/>
      <c r="R239" s="32"/>
      <c r="S239" s="32"/>
    </row>
    <row r="240" spans="1:19" x14ac:dyDescent="0.25">
      <c r="A240" s="32"/>
      <c r="B240" s="128" t="s">
        <v>435</v>
      </c>
      <c r="C240" s="128"/>
      <c r="D240" s="128"/>
      <c r="E240" s="128"/>
      <c r="F240" s="129"/>
      <c r="G240" s="131"/>
      <c r="H240" s="32"/>
      <c r="I240" s="32"/>
      <c r="J240" s="32"/>
      <c r="K240" s="32"/>
      <c r="L240" s="32"/>
      <c r="M240" s="32"/>
      <c r="N240" s="32"/>
      <c r="O240" s="32"/>
      <c r="P240" s="32"/>
      <c r="Q240" s="32"/>
      <c r="R240" s="32"/>
      <c r="S240" s="32"/>
    </row>
    <row r="241" spans="1:19" x14ac:dyDescent="0.25">
      <c r="A241" s="32"/>
      <c r="B241" s="128" t="s">
        <v>436</v>
      </c>
      <c r="C241" s="128"/>
      <c r="D241" s="128"/>
      <c r="E241" s="128"/>
      <c r="F241" s="129"/>
      <c r="G241" s="131"/>
      <c r="H241" s="32"/>
      <c r="I241" s="32"/>
      <c r="J241" s="32"/>
      <c r="K241" s="32"/>
      <c r="L241" s="32"/>
      <c r="M241" s="32"/>
      <c r="N241" s="32"/>
      <c r="O241" s="32"/>
      <c r="P241" s="32"/>
      <c r="Q241" s="32"/>
      <c r="R241" s="32"/>
      <c r="S241" s="32"/>
    </row>
    <row r="242" spans="1:19" x14ac:dyDescent="0.25">
      <c r="A242" s="32"/>
      <c r="B242" s="128" t="s">
        <v>437</v>
      </c>
      <c r="C242" s="128"/>
      <c r="D242" s="128"/>
      <c r="E242" s="128"/>
      <c r="F242" s="129"/>
      <c r="G242" s="131"/>
      <c r="H242" s="32"/>
      <c r="I242" s="32"/>
      <c r="J242" s="32"/>
      <c r="K242" s="32"/>
      <c r="L242" s="32"/>
      <c r="M242" s="32"/>
      <c r="N242" s="32"/>
      <c r="O242" s="32"/>
      <c r="P242" s="32"/>
      <c r="Q242" s="32"/>
      <c r="R242" s="32"/>
      <c r="S242" s="32"/>
    </row>
    <row r="243" spans="1:19" x14ac:dyDescent="0.25">
      <c r="A243" s="32"/>
      <c r="B243" s="128" t="s">
        <v>438</v>
      </c>
      <c r="C243" s="128"/>
      <c r="D243" s="128"/>
      <c r="E243" s="128"/>
      <c r="F243" s="129"/>
      <c r="G243" s="131"/>
      <c r="H243" s="32"/>
      <c r="I243" s="32"/>
      <c r="J243" s="32"/>
      <c r="K243" s="32"/>
      <c r="L243" s="32"/>
      <c r="M243" s="32"/>
      <c r="N243" s="32"/>
      <c r="O243" s="32"/>
      <c r="P243" s="32"/>
      <c r="Q243" s="32"/>
      <c r="R243" s="32"/>
      <c r="S243" s="32"/>
    </row>
    <row r="244" spans="1:19" x14ac:dyDescent="0.25">
      <c r="A244" s="32"/>
      <c r="B244" s="128" t="s">
        <v>439</v>
      </c>
      <c r="C244" s="128"/>
      <c r="D244" s="128"/>
      <c r="E244" s="128"/>
      <c r="F244" s="129"/>
      <c r="G244" s="131"/>
      <c r="H244" s="32"/>
      <c r="I244" s="32"/>
      <c r="J244" s="32"/>
      <c r="K244" s="32"/>
      <c r="L244" s="32"/>
      <c r="M244" s="32"/>
      <c r="N244" s="32"/>
      <c r="O244" s="32"/>
      <c r="P244" s="32"/>
      <c r="Q244" s="32"/>
      <c r="R244" s="32"/>
      <c r="S244" s="32"/>
    </row>
    <row r="245" spans="1:19" x14ac:dyDescent="0.25">
      <c r="A245" s="32"/>
      <c r="B245" s="128" t="s">
        <v>440</v>
      </c>
      <c r="C245" s="128"/>
      <c r="D245" s="128"/>
      <c r="E245" s="128"/>
      <c r="F245" s="129"/>
      <c r="G245" s="131"/>
      <c r="H245" s="32"/>
      <c r="I245" s="32"/>
      <c r="J245" s="32"/>
      <c r="K245" s="32"/>
      <c r="L245" s="32"/>
      <c r="M245" s="32"/>
      <c r="N245" s="32"/>
      <c r="O245" s="32"/>
      <c r="P245" s="32"/>
      <c r="Q245" s="32"/>
      <c r="R245" s="32"/>
      <c r="S245" s="32"/>
    </row>
    <row r="246" spans="1:19" x14ac:dyDescent="0.25">
      <c r="A246" s="32"/>
      <c r="B246" s="128" t="s">
        <v>441</v>
      </c>
      <c r="C246" s="128"/>
      <c r="D246" s="128"/>
      <c r="E246" s="128"/>
      <c r="F246" s="129"/>
      <c r="G246" s="131"/>
      <c r="H246" s="32"/>
      <c r="I246" s="32"/>
      <c r="J246" s="32"/>
      <c r="K246" s="32"/>
      <c r="L246" s="32"/>
      <c r="M246" s="32"/>
      <c r="N246" s="32"/>
      <c r="O246" s="32"/>
      <c r="P246" s="32"/>
      <c r="Q246" s="32"/>
      <c r="R246" s="32"/>
      <c r="S246" s="32"/>
    </row>
    <row r="247" spans="1:19" x14ac:dyDescent="0.25">
      <c r="A247" s="32"/>
      <c r="B247" s="128" t="s">
        <v>442</v>
      </c>
      <c r="C247" s="128"/>
      <c r="D247" s="128"/>
      <c r="E247" s="128"/>
      <c r="F247" s="129"/>
      <c r="G247" s="131"/>
      <c r="H247" s="32"/>
      <c r="I247" s="32"/>
      <c r="J247" s="32"/>
      <c r="K247" s="32"/>
      <c r="L247" s="32"/>
      <c r="M247" s="32"/>
      <c r="N247" s="32"/>
      <c r="O247" s="32"/>
      <c r="P247" s="32"/>
      <c r="Q247" s="32"/>
      <c r="R247" s="32"/>
      <c r="S247" s="32"/>
    </row>
    <row r="248" spans="1:19" x14ac:dyDescent="0.25">
      <c r="A248" s="32"/>
      <c r="B248" s="128" t="s">
        <v>443</v>
      </c>
      <c r="C248" s="128"/>
      <c r="D248" s="128"/>
      <c r="E248" s="128"/>
      <c r="F248" s="129"/>
      <c r="G248" s="131"/>
      <c r="H248" s="32"/>
      <c r="I248" s="32"/>
      <c r="J248" s="32"/>
      <c r="K248" s="32"/>
      <c r="L248" s="32"/>
      <c r="M248" s="32"/>
      <c r="N248" s="32"/>
      <c r="O248" s="32"/>
      <c r="P248" s="32"/>
      <c r="Q248" s="32"/>
      <c r="R248" s="32"/>
      <c r="S248" s="32"/>
    </row>
    <row r="249" spans="1:19" x14ac:dyDescent="0.25">
      <c r="A249" s="32"/>
      <c r="B249" s="128" t="s">
        <v>444</v>
      </c>
      <c r="C249" s="128"/>
      <c r="D249" s="128"/>
      <c r="E249" s="128"/>
      <c r="F249" s="129"/>
      <c r="G249" s="131"/>
      <c r="H249" s="32"/>
      <c r="I249" s="32"/>
      <c r="J249" s="32"/>
      <c r="K249" s="32"/>
      <c r="L249" s="32"/>
      <c r="M249" s="32"/>
      <c r="N249" s="32"/>
      <c r="O249" s="32"/>
      <c r="P249" s="32"/>
      <c r="Q249" s="32"/>
      <c r="R249" s="32"/>
      <c r="S249" s="32"/>
    </row>
    <row r="250" spans="1:19" x14ac:dyDescent="0.25">
      <c r="A250" s="32"/>
      <c r="B250" s="128" t="s">
        <v>445</v>
      </c>
      <c r="C250" s="128"/>
      <c r="D250" s="128"/>
      <c r="E250" s="128"/>
      <c r="F250" s="129"/>
      <c r="G250" s="131"/>
      <c r="H250" s="32"/>
      <c r="I250" s="32"/>
      <c r="J250" s="32"/>
      <c r="K250" s="32"/>
      <c r="L250" s="32"/>
      <c r="M250" s="32"/>
      <c r="N250" s="32"/>
      <c r="O250" s="32"/>
      <c r="P250" s="32"/>
      <c r="Q250" s="32"/>
      <c r="R250" s="32"/>
      <c r="S250" s="32"/>
    </row>
    <row r="251" spans="1:19" x14ac:dyDescent="0.25">
      <c r="A251" s="32"/>
      <c r="B251" s="128" t="s">
        <v>446</v>
      </c>
      <c r="C251" s="128"/>
      <c r="D251" s="128"/>
      <c r="E251" s="128"/>
      <c r="F251" s="129"/>
      <c r="G251" s="131"/>
      <c r="H251" s="32"/>
      <c r="I251" s="32"/>
      <c r="J251" s="32"/>
      <c r="K251" s="32"/>
      <c r="L251" s="32"/>
      <c r="M251" s="32"/>
      <c r="N251" s="32"/>
      <c r="O251" s="32"/>
      <c r="P251" s="32"/>
      <c r="Q251" s="32"/>
      <c r="R251" s="32"/>
      <c r="S251" s="32"/>
    </row>
    <row r="252" spans="1:19" x14ac:dyDescent="0.25">
      <c r="A252" s="32"/>
      <c r="B252" s="128" t="s">
        <v>447</v>
      </c>
      <c r="C252" s="128"/>
      <c r="D252" s="128"/>
      <c r="E252" s="128"/>
      <c r="F252" s="129"/>
      <c r="G252" s="131"/>
      <c r="H252" s="32"/>
      <c r="I252" s="32"/>
      <c r="J252" s="32"/>
      <c r="K252" s="32"/>
      <c r="L252" s="32"/>
      <c r="M252" s="32"/>
      <c r="N252" s="32"/>
      <c r="O252" s="32"/>
      <c r="P252" s="32"/>
      <c r="Q252" s="32"/>
      <c r="R252" s="32"/>
      <c r="S252" s="32"/>
    </row>
    <row r="253" spans="1:19" x14ac:dyDescent="0.25">
      <c r="A253" s="32"/>
      <c r="B253" s="128" t="s">
        <v>448</v>
      </c>
      <c r="C253" s="128"/>
      <c r="D253" s="128"/>
      <c r="E253" s="128"/>
      <c r="F253" s="129"/>
      <c r="G253" s="131"/>
      <c r="H253" s="32"/>
      <c r="I253" s="32"/>
      <c r="J253" s="32"/>
      <c r="K253" s="32"/>
      <c r="L253" s="32"/>
      <c r="M253" s="32"/>
      <c r="N253" s="32"/>
      <c r="O253" s="32"/>
      <c r="P253" s="32"/>
      <c r="Q253" s="32"/>
      <c r="R253" s="32"/>
      <c r="S253" s="32"/>
    </row>
    <row r="254" spans="1:19" x14ac:dyDescent="0.25">
      <c r="A254" s="32"/>
      <c r="B254" s="128" t="s">
        <v>449</v>
      </c>
      <c r="C254" s="128"/>
      <c r="D254" s="128"/>
      <c r="E254" s="128"/>
      <c r="F254" s="129"/>
      <c r="G254" s="131"/>
      <c r="H254" s="32"/>
      <c r="I254" s="32"/>
      <c r="J254" s="32"/>
      <c r="K254" s="32"/>
      <c r="L254" s="32"/>
      <c r="M254" s="32"/>
      <c r="N254" s="32"/>
      <c r="O254" s="32"/>
      <c r="P254" s="32"/>
      <c r="Q254" s="32"/>
      <c r="R254" s="32"/>
      <c r="S254" s="32"/>
    </row>
    <row r="255" spans="1:19" x14ac:dyDescent="0.25">
      <c r="A255" s="32"/>
      <c r="B255" s="128" t="s">
        <v>450</v>
      </c>
      <c r="C255" s="128"/>
      <c r="D255" s="128"/>
      <c r="E255" s="128"/>
      <c r="F255" s="129"/>
      <c r="G255" s="131"/>
      <c r="H255" s="32"/>
      <c r="I255" s="32"/>
      <c r="J255" s="32"/>
      <c r="K255" s="32"/>
      <c r="L255" s="32"/>
      <c r="M255" s="32"/>
      <c r="N255" s="32"/>
      <c r="O255" s="32"/>
      <c r="P255" s="32"/>
      <c r="Q255" s="32"/>
      <c r="R255" s="32"/>
      <c r="S255" s="32"/>
    </row>
    <row r="256" spans="1:19" x14ac:dyDescent="0.25">
      <c r="A256" s="32"/>
      <c r="B256" s="128" t="s">
        <v>451</v>
      </c>
      <c r="C256" s="128"/>
      <c r="D256" s="128"/>
      <c r="E256" s="128"/>
      <c r="F256" s="129"/>
      <c r="G256" s="131"/>
      <c r="H256" s="32"/>
      <c r="I256" s="32"/>
      <c r="J256" s="32"/>
      <c r="K256" s="32"/>
      <c r="L256" s="32"/>
      <c r="M256" s="32"/>
      <c r="N256" s="32"/>
      <c r="O256" s="32"/>
      <c r="P256" s="32"/>
      <c r="Q256" s="32"/>
      <c r="R256" s="32"/>
      <c r="S256" s="32"/>
    </row>
    <row r="257" spans="1:19" x14ac:dyDescent="0.25">
      <c r="A257" s="32"/>
      <c r="B257" s="128" t="s">
        <v>452</v>
      </c>
      <c r="C257" s="128"/>
      <c r="D257" s="128"/>
      <c r="E257" s="128"/>
      <c r="F257" s="129"/>
      <c r="G257" s="131"/>
      <c r="H257" s="32"/>
      <c r="I257" s="32"/>
      <c r="J257" s="32"/>
      <c r="K257" s="32"/>
      <c r="L257" s="32"/>
      <c r="M257" s="32"/>
      <c r="N257" s="32"/>
      <c r="O257" s="32"/>
      <c r="P257" s="32"/>
      <c r="Q257" s="32"/>
      <c r="R257" s="32"/>
      <c r="S257" s="32"/>
    </row>
    <row r="258" spans="1:19" x14ac:dyDescent="0.25">
      <c r="A258" s="32"/>
      <c r="B258" s="128" t="s">
        <v>453</v>
      </c>
      <c r="C258" s="128"/>
      <c r="D258" s="128"/>
      <c r="E258" s="128"/>
      <c r="F258" s="129"/>
      <c r="G258" s="131"/>
      <c r="H258" s="32"/>
      <c r="I258" s="32"/>
      <c r="J258" s="32"/>
      <c r="K258" s="32"/>
      <c r="L258" s="32"/>
      <c r="M258" s="32"/>
      <c r="N258" s="32"/>
      <c r="O258" s="32"/>
      <c r="P258" s="32"/>
      <c r="Q258" s="32"/>
      <c r="R258" s="32"/>
      <c r="S258" s="32"/>
    </row>
    <row r="259" spans="1:19" x14ac:dyDescent="0.25">
      <c r="A259" s="32"/>
      <c r="B259" s="128" t="s">
        <v>454</v>
      </c>
      <c r="C259" s="128"/>
      <c r="D259" s="128"/>
      <c r="E259" s="128"/>
      <c r="F259" s="129"/>
      <c r="G259" s="131"/>
      <c r="H259" s="32"/>
      <c r="I259" s="32"/>
      <c r="J259" s="32"/>
      <c r="K259" s="32"/>
      <c r="L259" s="32"/>
      <c r="M259" s="32"/>
      <c r="N259" s="32"/>
      <c r="O259" s="32"/>
      <c r="P259" s="32"/>
      <c r="Q259" s="32"/>
      <c r="R259" s="32"/>
      <c r="S259" s="32"/>
    </row>
    <row r="260" spans="1:19" x14ac:dyDescent="0.25">
      <c r="A260" s="32"/>
      <c r="B260" s="128" t="s">
        <v>455</v>
      </c>
      <c r="C260" s="128"/>
      <c r="D260" s="128"/>
      <c r="E260" s="128"/>
      <c r="F260" s="129"/>
      <c r="G260" s="131"/>
      <c r="H260" s="32"/>
      <c r="I260" s="32"/>
      <c r="J260" s="32"/>
      <c r="K260" s="32"/>
      <c r="L260" s="32"/>
      <c r="M260" s="32"/>
      <c r="N260" s="32"/>
      <c r="O260" s="32"/>
      <c r="P260" s="32"/>
      <c r="Q260" s="32"/>
      <c r="R260" s="32"/>
      <c r="S260" s="32"/>
    </row>
    <row r="261" spans="1:19" x14ac:dyDescent="0.25">
      <c r="A261" s="32"/>
      <c r="B261" s="128" t="s">
        <v>456</v>
      </c>
      <c r="C261" s="128"/>
      <c r="D261" s="128"/>
      <c r="E261" s="128"/>
      <c r="F261" s="129"/>
      <c r="G261" s="131"/>
      <c r="H261" s="32"/>
      <c r="I261" s="32"/>
      <c r="J261" s="32"/>
      <c r="K261" s="32"/>
      <c r="L261" s="32"/>
      <c r="M261" s="32"/>
      <c r="N261" s="32"/>
      <c r="O261" s="32"/>
      <c r="P261" s="32"/>
      <c r="Q261" s="32"/>
      <c r="R261" s="32"/>
      <c r="S261" s="32"/>
    </row>
    <row r="262" spans="1:19" x14ac:dyDescent="0.25">
      <c r="A262" s="32"/>
      <c r="B262" s="128" t="s">
        <v>457</v>
      </c>
      <c r="C262" s="128"/>
      <c r="D262" s="128"/>
      <c r="E262" s="128"/>
      <c r="F262" s="129"/>
      <c r="G262" s="131"/>
      <c r="H262" s="32"/>
      <c r="I262" s="32"/>
      <c r="J262" s="32"/>
      <c r="K262" s="32"/>
      <c r="L262" s="32"/>
      <c r="M262" s="32"/>
      <c r="N262" s="32"/>
      <c r="O262" s="32"/>
      <c r="P262" s="32"/>
      <c r="Q262" s="32"/>
      <c r="R262" s="32"/>
      <c r="S262" s="32"/>
    </row>
    <row r="263" spans="1:19" x14ac:dyDescent="0.25">
      <c r="A263" s="32"/>
      <c r="B263" s="128" t="s">
        <v>458</v>
      </c>
      <c r="C263" s="128"/>
      <c r="D263" s="128"/>
      <c r="E263" s="128"/>
      <c r="F263" s="129"/>
      <c r="G263" s="131"/>
      <c r="H263" s="32"/>
      <c r="I263" s="32"/>
      <c r="J263" s="32"/>
      <c r="K263" s="32"/>
      <c r="L263" s="32"/>
      <c r="M263" s="32"/>
      <c r="N263" s="32"/>
      <c r="O263" s="32"/>
      <c r="P263" s="32"/>
      <c r="Q263" s="32"/>
      <c r="R263" s="32"/>
      <c r="S263" s="32"/>
    </row>
    <row r="264" spans="1:19" x14ac:dyDescent="0.25">
      <c r="A264" s="32"/>
      <c r="B264" s="128" t="s">
        <v>459</v>
      </c>
      <c r="C264" s="128"/>
      <c r="D264" s="128"/>
      <c r="E264" s="128"/>
      <c r="F264" s="129"/>
      <c r="G264" s="131"/>
      <c r="H264" s="32"/>
      <c r="I264" s="32"/>
      <c r="J264" s="32"/>
      <c r="K264" s="32"/>
      <c r="L264" s="32"/>
      <c r="M264" s="32"/>
      <c r="N264" s="32"/>
      <c r="O264" s="32"/>
      <c r="P264" s="32"/>
      <c r="Q264" s="32"/>
      <c r="R264" s="32"/>
      <c r="S264" s="32"/>
    </row>
    <row r="265" spans="1:19" x14ac:dyDescent="0.25">
      <c r="A265" s="32"/>
      <c r="B265" s="128" t="s">
        <v>460</v>
      </c>
      <c r="C265" s="128"/>
      <c r="D265" s="128"/>
      <c r="E265" s="128"/>
      <c r="F265" s="129"/>
      <c r="G265" s="131"/>
      <c r="H265" s="32"/>
      <c r="I265" s="32"/>
      <c r="J265" s="32"/>
      <c r="K265" s="32"/>
      <c r="L265" s="32"/>
      <c r="M265" s="32"/>
      <c r="N265" s="32"/>
      <c r="O265" s="32"/>
      <c r="P265" s="32"/>
      <c r="Q265" s="32"/>
      <c r="R265" s="32"/>
      <c r="S265" s="32"/>
    </row>
    <row r="266" spans="1:19" x14ac:dyDescent="0.25">
      <c r="A266" s="32"/>
      <c r="B266" s="128" t="s">
        <v>461</v>
      </c>
      <c r="C266" s="128"/>
      <c r="D266" s="128"/>
      <c r="E266" s="128"/>
      <c r="F266" s="129"/>
      <c r="G266" s="131"/>
      <c r="H266" s="32"/>
      <c r="I266" s="32"/>
      <c r="J266" s="32"/>
      <c r="K266" s="32"/>
      <c r="L266" s="32"/>
      <c r="M266" s="32"/>
      <c r="N266" s="32"/>
      <c r="O266" s="32"/>
      <c r="P266" s="32"/>
      <c r="Q266" s="32"/>
      <c r="R266" s="32"/>
      <c r="S266" s="32"/>
    </row>
    <row r="267" spans="1:19" x14ac:dyDescent="0.25">
      <c r="A267" s="32"/>
      <c r="B267" s="128" t="s">
        <v>462</v>
      </c>
      <c r="C267" s="128"/>
      <c r="D267" s="128"/>
      <c r="E267" s="128"/>
      <c r="F267" s="129"/>
      <c r="G267" s="131"/>
      <c r="H267" s="32"/>
      <c r="I267" s="32"/>
      <c r="J267" s="32"/>
      <c r="K267" s="32"/>
      <c r="L267" s="32"/>
      <c r="M267" s="32"/>
      <c r="N267" s="32"/>
      <c r="O267" s="32"/>
      <c r="P267" s="32"/>
      <c r="Q267" s="32"/>
      <c r="R267" s="32"/>
      <c r="S267" s="32"/>
    </row>
    <row r="268" spans="1:19" x14ac:dyDescent="0.25">
      <c r="A268" s="32"/>
      <c r="B268" s="128" t="s">
        <v>463</v>
      </c>
      <c r="C268" s="128"/>
      <c r="D268" s="128"/>
      <c r="E268" s="128"/>
      <c r="F268" s="129"/>
      <c r="G268" s="131"/>
      <c r="H268" s="32"/>
      <c r="I268" s="32"/>
      <c r="J268" s="32"/>
      <c r="K268" s="32"/>
      <c r="L268" s="32"/>
      <c r="M268" s="32"/>
      <c r="N268" s="32"/>
      <c r="O268" s="32"/>
      <c r="P268" s="32"/>
      <c r="Q268" s="32"/>
      <c r="R268" s="32"/>
      <c r="S268" s="32"/>
    </row>
    <row r="269" spans="1:19" x14ac:dyDescent="0.25">
      <c r="A269" s="32"/>
      <c r="B269" s="128" t="s">
        <v>464</v>
      </c>
      <c r="C269" s="128"/>
      <c r="D269" s="128"/>
      <c r="E269" s="128"/>
      <c r="F269" s="129"/>
      <c r="G269" s="131"/>
      <c r="H269" s="32"/>
      <c r="I269" s="32"/>
      <c r="J269" s="32"/>
      <c r="K269" s="32"/>
      <c r="L269" s="32"/>
      <c r="M269" s="32"/>
      <c r="N269" s="32"/>
      <c r="O269" s="32"/>
      <c r="P269" s="32"/>
      <c r="Q269" s="32"/>
      <c r="R269" s="32"/>
      <c r="S269" s="32"/>
    </row>
    <row r="270" spans="1:19" x14ac:dyDescent="0.25">
      <c r="A270" s="32"/>
      <c r="B270" s="128" t="s">
        <v>465</v>
      </c>
      <c r="C270" s="128"/>
      <c r="D270" s="128"/>
      <c r="E270" s="128"/>
      <c r="F270" s="129"/>
      <c r="G270" s="131"/>
      <c r="H270" s="32"/>
      <c r="I270" s="32"/>
      <c r="J270" s="32"/>
      <c r="K270" s="32"/>
      <c r="L270" s="32"/>
      <c r="M270" s="32"/>
      <c r="N270" s="32"/>
      <c r="O270" s="32"/>
      <c r="P270" s="32"/>
      <c r="Q270" s="32"/>
      <c r="R270" s="32"/>
      <c r="S270" s="32"/>
    </row>
    <row r="271" spans="1:19" x14ac:dyDescent="0.25">
      <c r="A271" s="32"/>
      <c r="B271" s="128" t="s">
        <v>466</v>
      </c>
      <c r="C271" s="128"/>
      <c r="D271" s="128"/>
      <c r="E271" s="128"/>
      <c r="F271" s="129"/>
      <c r="G271" s="131"/>
      <c r="H271" s="32"/>
      <c r="I271" s="32"/>
      <c r="J271" s="32"/>
      <c r="K271" s="32"/>
      <c r="L271" s="32"/>
      <c r="M271" s="32"/>
      <c r="N271" s="32"/>
      <c r="O271" s="32"/>
      <c r="P271" s="32"/>
      <c r="Q271" s="32"/>
      <c r="R271" s="32"/>
      <c r="S271" s="32"/>
    </row>
    <row r="272" spans="1:19" x14ac:dyDescent="0.25">
      <c r="A272" s="32"/>
      <c r="B272" s="128" t="s">
        <v>467</v>
      </c>
      <c r="C272" s="128"/>
      <c r="D272" s="128"/>
      <c r="E272" s="128"/>
      <c r="F272" s="129"/>
      <c r="G272" s="131"/>
      <c r="H272" s="32"/>
      <c r="I272" s="32"/>
      <c r="J272" s="32"/>
      <c r="K272" s="32"/>
      <c r="L272" s="32"/>
      <c r="M272" s="32"/>
      <c r="N272" s="32"/>
      <c r="O272" s="32"/>
      <c r="P272" s="32"/>
      <c r="Q272" s="32"/>
      <c r="R272" s="32"/>
      <c r="S272" s="32"/>
    </row>
    <row r="273" spans="1:19" x14ac:dyDescent="0.25">
      <c r="A273" s="32"/>
      <c r="B273" s="128" t="s">
        <v>468</v>
      </c>
      <c r="C273" s="128"/>
      <c r="D273" s="128"/>
      <c r="E273" s="128"/>
      <c r="F273" s="129"/>
      <c r="G273" s="131"/>
      <c r="H273" s="32"/>
      <c r="I273" s="32"/>
      <c r="J273" s="32"/>
      <c r="K273" s="32"/>
      <c r="L273" s="32"/>
      <c r="M273" s="32"/>
      <c r="N273" s="32"/>
      <c r="O273" s="32"/>
      <c r="P273" s="32"/>
      <c r="Q273" s="32"/>
      <c r="R273" s="32"/>
      <c r="S273" s="32"/>
    </row>
    <row r="274" spans="1:19" x14ac:dyDescent="0.25">
      <c r="A274" s="32"/>
      <c r="B274" s="128" t="s">
        <v>469</v>
      </c>
      <c r="C274" s="128"/>
      <c r="D274" s="128"/>
      <c r="E274" s="128"/>
      <c r="F274" s="129"/>
      <c r="G274" s="131"/>
      <c r="H274" s="32"/>
      <c r="I274" s="32"/>
      <c r="J274" s="32"/>
      <c r="K274" s="32"/>
      <c r="L274" s="32"/>
      <c r="M274" s="32"/>
      <c r="N274" s="32"/>
      <c r="O274" s="32"/>
      <c r="P274" s="32"/>
      <c r="Q274" s="32"/>
      <c r="R274" s="32"/>
      <c r="S274" s="32"/>
    </row>
    <row r="275" spans="1:19" x14ac:dyDescent="0.25">
      <c r="A275" s="32"/>
      <c r="B275" s="128" t="s">
        <v>470</v>
      </c>
      <c r="C275" s="128"/>
      <c r="D275" s="128"/>
      <c r="E275" s="128"/>
      <c r="F275" s="129"/>
      <c r="G275" s="131"/>
      <c r="H275" s="32"/>
      <c r="I275" s="32"/>
      <c r="J275" s="32"/>
      <c r="K275" s="32"/>
      <c r="L275" s="32"/>
      <c r="M275" s="32"/>
      <c r="N275" s="32"/>
      <c r="O275" s="32"/>
      <c r="P275" s="32"/>
      <c r="Q275" s="32"/>
      <c r="R275" s="32"/>
      <c r="S275" s="32"/>
    </row>
    <row r="276" spans="1:19" x14ac:dyDescent="0.25">
      <c r="A276" s="32"/>
      <c r="B276" s="128" t="s">
        <v>471</v>
      </c>
      <c r="C276" s="128"/>
      <c r="D276" s="128"/>
      <c r="E276" s="128"/>
      <c r="F276" s="129"/>
      <c r="G276" s="131"/>
      <c r="H276" s="32"/>
      <c r="I276" s="32"/>
      <c r="J276" s="32"/>
      <c r="K276" s="32"/>
      <c r="L276" s="32"/>
      <c r="M276" s="32"/>
      <c r="N276" s="32"/>
      <c r="O276" s="32"/>
      <c r="P276" s="32"/>
      <c r="Q276" s="32"/>
      <c r="R276" s="32"/>
      <c r="S276" s="32"/>
    </row>
    <row r="277" spans="1:19" x14ac:dyDescent="0.25">
      <c r="A277" s="32"/>
      <c r="B277" s="128" t="s">
        <v>472</v>
      </c>
      <c r="C277" s="128"/>
      <c r="D277" s="128"/>
      <c r="E277" s="128"/>
      <c r="F277" s="129"/>
      <c r="G277" s="131"/>
      <c r="H277" s="32"/>
      <c r="I277" s="32"/>
      <c r="J277" s="32"/>
      <c r="K277" s="32"/>
      <c r="L277" s="32"/>
      <c r="M277" s="32"/>
      <c r="N277" s="32"/>
      <c r="O277" s="32"/>
      <c r="P277" s="32"/>
      <c r="Q277" s="32"/>
      <c r="R277" s="32"/>
      <c r="S277" s="32"/>
    </row>
    <row r="278" spans="1:19" x14ac:dyDescent="0.25">
      <c r="A278" s="32"/>
      <c r="B278" s="128" t="s">
        <v>473</v>
      </c>
      <c r="C278" s="128"/>
      <c r="D278" s="128"/>
      <c r="E278" s="128"/>
      <c r="F278" s="129"/>
      <c r="G278" s="131"/>
      <c r="H278" s="32"/>
      <c r="I278" s="32"/>
      <c r="J278" s="32"/>
      <c r="K278" s="32"/>
      <c r="L278" s="32"/>
      <c r="M278" s="32"/>
      <c r="N278" s="32"/>
      <c r="O278" s="32"/>
      <c r="P278" s="32"/>
      <c r="Q278" s="32"/>
      <c r="R278" s="32"/>
      <c r="S278" s="32"/>
    </row>
    <row r="279" spans="1:19" x14ac:dyDescent="0.25">
      <c r="A279" s="32"/>
      <c r="B279" s="128" t="s">
        <v>474</v>
      </c>
      <c r="C279" s="128"/>
      <c r="D279" s="128"/>
      <c r="E279" s="128"/>
      <c r="F279" s="129"/>
      <c r="G279" s="131"/>
      <c r="H279" s="32"/>
      <c r="I279" s="32"/>
      <c r="J279" s="32"/>
      <c r="K279" s="32"/>
      <c r="L279" s="32"/>
      <c r="M279" s="32"/>
      <c r="N279" s="32"/>
      <c r="O279" s="32"/>
      <c r="P279" s="32"/>
      <c r="Q279" s="32"/>
      <c r="R279" s="32"/>
      <c r="S279" s="32"/>
    </row>
    <row r="280" spans="1:19" x14ac:dyDescent="0.25">
      <c r="A280" s="32"/>
      <c r="B280" s="128" t="s">
        <v>475</v>
      </c>
      <c r="C280" s="128"/>
      <c r="D280" s="128"/>
      <c r="E280" s="128"/>
      <c r="F280" s="129"/>
      <c r="G280" s="131"/>
      <c r="H280" s="32"/>
      <c r="I280" s="32"/>
      <c r="J280" s="32"/>
      <c r="K280" s="32"/>
      <c r="L280" s="32"/>
      <c r="M280" s="32"/>
      <c r="N280" s="32"/>
      <c r="O280" s="32"/>
      <c r="P280" s="32"/>
      <c r="Q280" s="32"/>
      <c r="R280" s="32"/>
      <c r="S280" s="32"/>
    </row>
    <row r="281" spans="1:19" x14ac:dyDescent="0.25">
      <c r="A281" s="32"/>
      <c r="B281" s="128" t="s">
        <v>476</v>
      </c>
      <c r="C281" s="128"/>
      <c r="D281" s="128"/>
      <c r="E281" s="128"/>
      <c r="F281" s="129"/>
      <c r="G281" s="131"/>
      <c r="H281" s="32"/>
      <c r="I281" s="32"/>
      <c r="J281" s="32"/>
      <c r="K281" s="32"/>
      <c r="L281" s="32"/>
      <c r="M281" s="32"/>
      <c r="N281" s="32"/>
      <c r="O281" s="32"/>
      <c r="P281" s="32"/>
      <c r="Q281" s="32"/>
      <c r="R281" s="32"/>
      <c r="S281" s="32"/>
    </row>
    <row r="282" spans="1:19" x14ac:dyDescent="0.25">
      <c r="A282" s="32"/>
      <c r="B282" s="128" t="s">
        <v>477</v>
      </c>
      <c r="C282" s="128"/>
      <c r="D282" s="128"/>
      <c r="E282" s="128"/>
      <c r="F282" s="129"/>
      <c r="G282" s="131"/>
      <c r="H282" s="32"/>
      <c r="I282" s="32"/>
      <c r="J282" s="32"/>
      <c r="K282" s="32"/>
      <c r="L282" s="32"/>
      <c r="M282" s="32"/>
      <c r="N282" s="32"/>
      <c r="O282" s="32"/>
      <c r="P282" s="32"/>
      <c r="Q282" s="32"/>
      <c r="R282" s="32"/>
      <c r="S282" s="32"/>
    </row>
    <row r="283" spans="1:19" x14ac:dyDescent="0.25">
      <c r="A283" s="32"/>
      <c r="B283" s="128" t="s">
        <v>478</v>
      </c>
      <c r="C283" s="128"/>
      <c r="D283" s="128"/>
      <c r="E283" s="128"/>
      <c r="F283" s="129"/>
      <c r="G283" s="131"/>
      <c r="H283" s="32"/>
      <c r="I283" s="32"/>
      <c r="J283" s="32"/>
      <c r="K283" s="32"/>
      <c r="L283" s="32"/>
      <c r="M283" s="32"/>
      <c r="N283" s="32"/>
      <c r="O283" s="32"/>
      <c r="P283" s="32"/>
      <c r="Q283" s="32"/>
      <c r="R283" s="32"/>
      <c r="S283" s="32"/>
    </row>
    <row r="284" spans="1:19" x14ac:dyDescent="0.25">
      <c r="A284" s="32"/>
      <c r="B284" s="128" t="s">
        <v>479</v>
      </c>
      <c r="C284" s="128"/>
      <c r="D284" s="128"/>
      <c r="E284" s="128"/>
      <c r="F284" s="129"/>
      <c r="G284" s="131"/>
      <c r="H284" s="32"/>
      <c r="I284" s="32"/>
      <c r="J284" s="32"/>
      <c r="K284" s="32"/>
      <c r="L284" s="32"/>
      <c r="M284" s="32"/>
      <c r="N284" s="32"/>
      <c r="O284" s="32"/>
      <c r="P284" s="32"/>
      <c r="Q284" s="32"/>
      <c r="R284" s="32"/>
      <c r="S284" s="32"/>
    </row>
    <row r="285" spans="1:19" x14ac:dyDescent="0.25">
      <c r="A285" s="32"/>
      <c r="B285" s="128" t="s">
        <v>480</v>
      </c>
      <c r="C285" s="128"/>
      <c r="D285" s="128"/>
      <c r="E285" s="128"/>
      <c r="F285" s="129"/>
      <c r="G285" s="131"/>
      <c r="H285" s="32"/>
      <c r="I285" s="32"/>
      <c r="J285" s="32"/>
      <c r="K285" s="32"/>
      <c r="L285" s="32"/>
      <c r="M285" s="32"/>
      <c r="N285" s="32"/>
      <c r="O285" s="32"/>
      <c r="P285" s="32"/>
      <c r="Q285" s="32"/>
      <c r="R285" s="32"/>
      <c r="S285" s="32"/>
    </row>
    <row r="286" spans="1:19" x14ac:dyDescent="0.25">
      <c r="A286" s="32"/>
      <c r="B286" s="128" t="s">
        <v>481</v>
      </c>
      <c r="C286" s="128"/>
      <c r="D286" s="128"/>
      <c r="E286" s="128"/>
      <c r="F286" s="129"/>
      <c r="G286" s="131"/>
      <c r="H286" s="32"/>
      <c r="I286" s="32"/>
      <c r="J286" s="32"/>
      <c r="K286" s="32"/>
      <c r="L286" s="32"/>
      <c r="M286" s="32"/>
      <c r="N286" s="32"/>
      <c r="O286" s="32"/>
      <c r="P286" s="32"/>
      <c r="Q286" s="32"/>
      <c r="R286" s="32"/>
      <c r="S286" s="32"/>
    </row>
    <row r="287" spans="1:19" x14ac:dyDescent="0.25">
      <c r="A287" s="32"/>
      <c r="B287" s="128" t="s">
        <v>482</v>
      </c>
      <c r="C287" s="128"/>
      <c r="D287" s="128"/>
      <c r="E287" s="128"/>
      <c r="F287" s="129"/>
      <c r="G287" s="131"/>
      <c r="H287" s="32"/>
      <c r="I287" s="32"/>
      <c r="J287" s="32"/>
      <c r="K287" s="32"/>
      <c r="L287" s="32"/>
      <c r="M287" s="32"/>
      <c r="N287" s="32"/>
      <c r="O287" s="32"/>
      <c r="P287" s="32"/>
      <c r="Q287" s="32"/>
      <c r="R287" s="32"/>
      <c r="S287" s="32"/>
    </row>
    <row r="288" spans="1:19" x14ac:dyDescent="0.25">
      <c r="A288" s="32"/>
      <c r="B288" s="128" t="s">
        <v>483</v>
      </c>
      <c r="C288" s="128"/>
      <c r="D288" s="128"/>
      <c r="E288" s="128"/>
      <c r="F288" s="129"/>
      <c r="G288" s="131"/>
      <c r="H288" s="32"/>
      <c r="I288" s="32"/>
      <c r="J288" s="32"/>
      <c r="K288" s="32"/>
      <c r="L288" s="32"/>
      <c r="M288" s="32"/>
      <c r="N288" s="32"/>
      <c r="O288" s="32"/>
      <c r="P288" s="32"/>
      <c r="Q288" s="32"/>
      <c r="R288" s="32"/>
      <c r="S288" s="32"/>
    </row>
    <row r="289" spans="1:19" x14ac:dyDescent="0.25">
      <c r="A289" s="32"/>
      <c r="B289" s="128" t="s">
        <v>484</v>
      </c>
      <c r="C289" s="128"/>
      <c r="D289" s="128"/>
      <c r="E289" s="128"/>
      <c r="F289" s="129"/>
      <c r="G289" s="131"/>
      <c r="H289" s="32"/>
      <c r="I289" s="32"/>
      <c r="J289" s="32"/>
      <c r="K289" s="32"/>
      <c r="L289" s="32"/>
      <c r="M289" s="32"/>
      <c r="N289" s="32"/>
      <c r="O289" s="32"/>
      <c r="P289" s="32"/>
      <c r="Q289" s="32"/>
      <c r="R289" s="32"/>
      <c r="S289" s="32"/>
    </row>
    <row r="290" spans="1:19" x14ac:dyDescent="0.25">
      <c r="A290" s="32"/>
      <c r="B290" s="128" t="s">
        <v>485</v>
      </c>
      <c r="C290" s="128"/>
      <c r="D290" s="128"/>
      <c r="E290" s="128"/>
      <c r="F290" s="129"/>
      <c r="G290" s="131"/>
      <c r="H290" s="32"/>
      <c r="I290" s="32"/>
      <c r="J290" s="32"/>
      <c r="K290" s="32"/>
      <c r="L290" s="32"/>
      <c r="M290" s="32"/>
      <c r="N290" s="32"/>
      <c r="O290" s="32"/>
      <c r="P290" s="32"/>
      <c r="Q290" s="32"/>
      <c r="R290" s="32"/>
      <c r="S290" s="32"/>
    </row>
    <row r="291" spans="1:19" x14ac:dyDescent="0.25">
      <c r="A291" s="32"/>
      <c r="B291" s="128" t="s">
        <v>486</v>
      </c>
      <c r="C291" s="128"/>
      <c r="D291" s="128"/>
      <c r="E291" s="128"/>
      <c r="F291" s="129"/>
      <c r="G291" s="131"/>
      <c r="H291" s="32"/>
      <c r="I291" s="32"/>
      <c r="J291" s="32"/>
      <c r="K291" s="32"/>
      <c r="L291" s="32"/>
      <c r="M291" s="32"/>
      <c r="N291" s="32"/>
      <c r="O291" s="32"/>
      <c r="P291" s="32"/>
      <c r="Q291" s="32"/>
      <c r="R291" s="32"/>
      <c r="S291" s="32"/>
    </row>
    <row r="292" spans="1:19" x14ac:dyDescent="0.25">
      <c r="A292" s="32"/>
      <c r="B292" s="128" t="s">
        <v>487</v>
      </c>
      <c r="C292" s="128"/>
      <c r="D292" s="128"/>
      <c r="E292" s="128"/>
      <c r="F292" s="129"/>
      <c r="G292" s="131"/>
      <c r="H292" s="32"/>
      <c r="I292" s="32"/>
      <c r="J292" s="32"/>
      <c r="K292" s="32"/>
      <c r="L292" s="32"/>
      <c r="M292" s="32"/>
      <c r="N292" s="32"/>
      <c r="O292" s="32"/>
      <c r="P292" s="32"/>
      <c r="Q292" s="32"/>
      <c r="R292" s="32"/>
      <c r="S292" s="32"/>
    </row>
    <row r="293" spans="1:19" x14ac:dyDescent="0.25">
      <c r="A293" s="32"/>
      <c r="B293" s="128" t="s">
        <v>488</v>
      </c>
      <c r="C293" s="128"/>
      <c r="D293" s="128"/>
      <c r="E293" s="128"/>
      <c r="F293" s="129"/>
      <c r="G293" s="131"/>
      <c r="H293" s="32"/>
      <c r="I293" s="32"/>
      <c r="J293" s="32"/>
      <c r="K293" s="32"/>
      <c r="L293" s="32"/>
      <c r="M293" s="32"/>
      <c r="N293" s="32"/>
      <c r="O293" s="32"/>
      <c r="P293" s="32"/>
      <c r="Q293" s="32"/>
      <c r="R293" s="32"/>
      <c r="S293" s="32"/>
    </row>
    <row r="294" spans="1:19" x14ac:dyDescent="0.25">
      <c r="A294" s="32"/>
      <c r="B294" s="128" t="s">
        <v>489</v>
      </c>
      <c r="C294" s="128"/>
      <c r="D294" s="128"/>
      <c r="E294" s="128"/>
      <c r="F294" s="129"/>
      <c r="G294" s="131"/>
      <c r="H294" s="32"/>
      <c r="I294" s="32"/>
      <c r="J294" s="32"/>
      <c r="K294" s="32"/>
      <c r="L294" s="32"/>
      <c r="M294" s="32"/>
      <c r="N294" s="32"/>
      <c r="O294" s="32"/>
      <c r="P294" s="32"/>
      <c r="Q294" s="32"/>
      <c r="R294" s="32"/>
      <c r="S294" s="32"/>
    </row>
    <row r="295" spans="1:19" x14ac:dyDescent="0.25">
      <c r="A295" s="32"/>
      <c r="B295" s="128" t="s">
        <v>490</v>
      </c>
      <c r="C295" s="128"/>
      <c r="D295" s="128"/>
      <c r="E295" s="128"/>
      <c r="F295" s="129"/>
      <c r="G295" s="131"/>
      <c r="H295" s="32"/>
      <c r="I295" s="32"/>
      <c r="J295" s="32"/>
      <c r="K295" s="32"/>
      <c r="L295" s="32"/>
      <c r="M295" s="32"/>
      <c r="N295" s="32"/>
      <c r="O295" s="32"/>
      <c r="P295" s="32"/>
      <c r="Q295" s="32"/>
      <c r="R295" s="32"/>
      <c r="S295" s="32"/>
    </row>
    <row r="296" spans="1:19" x14ac:dyDescent="0.25">
      <c r="A296" s="32"/>
      <c r="B296" s="128" t="s">
        <v>491</v>
      </c>
      <c r="C296" s="128"/>
      <c r="D296" s="128"/>
      <c r="E296" s="128"/>
      <c r="F296" s="129"/>
      <c r="G296" s="131"/>
      <c r="H296" s="32"/>
      <c r="I296" s="32"/>
      <c r="J296" s="32"/>
      <c r="K296" s="32"/>
      <c r="L296" s="32"/>
      <c r="M296" s="32"/>
      <c r="N296" s="32"/>
      <c r="O296" s="32"/>
      <c r="P296" s="32"/>
      <c r="Q296" s="32"/>
      <c r="R296" s="32"/>
      <c r="S296" s="32"/>
    </row>
    <row r="297" spans="1:19" x14ac:dyDescent="0.25">
      <c r="A297" s="32"/>
      <c r="B297" s="128" t="s">
        <v>492</v>
      </c>
      <c r="C297" s="128"/>
      <c r="D297" s="128"/>
      <c r="E297" s="128"/>
      <c r="F297" s="129"/>
      <c r="G297" s="131"/>
      <c r="H297" s="32"/>
      <c r="I297" s="32"/>
      <c r="J297" s="32"/>
      <c r="K297" s="32"/>
      <c r="L297" s="32"/>
      <c r="M297" s="32"/>
      <c r="N297" s="32"/>
      <c r="O297" s="32"/>
      <c r="P297" s="32"/>
      <c r="Q297" s="32"/>
      <c r="R297" s="32"/>
      <c r="S297" s="32"/>
    </row>
    <row r="298" spans="1:19" x14ac:dyDescent="0.25">
      <c r="A298" s="32"/>
      <c r="B298" s="128" t="s">
        <v>493</v>
      </c>
      <c r="C298" s="128"/>
      <c r="D298" s="128"/>
      <c r="E298" s="128"/>
      <c r="F298" s="129"/>
      <c r="G298" s="131"/>
      <c r="H298" s="32"/>
      <c r="I298" s="32"/>
      <c r="J298" s="32"/>
      <c r="K298" s="32"/>
      <c r="L298" s="32"/>
      <c r="M298" s="32"/>
      <c r="N298" s="32"/>
      <c r="O298" s="32"/>
      <c r="P298" s="32"/>
      <c r="Q298" s="32"/>
      <c r="R298" s="32"/>
      <c r="S298" s="32"/>
    </row>
    <row r="299" spans="1:19" x14ac:dyDescent="0.25">
      <c r="A299" s="32"/>
      <c r="B299" s="128" t="s">
        <v>494</v>
      </c>
      <c r="C299" s="128"/>
      <c r="D299" s="128"/>
      <c r="E299" s="128"/>
      <c r="F299" s="129"/>
      <c r="G299" s="131"/>
      <c r="H299" s="32"/>
      <c r="I299" s="32"/>
      <c r="J299" s="32"/>
      <c r="K299" s="32"/>
      <c r="L299" s="32"/>
      <c r="M299" s="32"/>
      <c r="N299" s="32"/>
      <c r="O299" s="32"/>
      <c r="P299" s="32"/>
      <c r="Q299" s="32"/>
      <c r="R299" s="32"/>
      <c r="S299" s="32"/>
    </row>
    <row r="300" spans="1:19" x14ac:dyDescent="0.25">
      <c r="A300" s="32"/>
      <c r="B300" s="128" t="s">
        <v>495</v>
      </c>
      <c r="C300" s="128"/>
      <c r="D300" s="128"/>
      <c r="E300" s="128"/>
      <c r="F300" s="129"/>
      <c r="G300" s="131"/>
      <c r="H300" s="32"/>
      <c r="I300" s="32"/>
      <c r="J300" s="32"/>
      <c r="K300" s="32"/>
      <c r="L300" s="32"/>
      <c r="M300" s="32"/>
      <c r="N300" s="32"/>
      <c r="O300" s="32"/>
      <c r="P300" s="32"/>
      <c r="Q300" s="32"/>
      <c r="R300" s="32"/>
      <c r="S300" s="32"/>
    </row>
  </sheetData>
  <pageMargins left="0.7" right="0.7" top="0.75" bottom="0.75" header="0" footer="0"/>
  <pageSetup paperSize="9" orientation="portrait"/>
  <legacy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
  <sheetViews>
    <sheetView workbookViewId="0"/>
  </sheetViews>
  <sheetFormatPr baseColWidth="10" defaultColWidth="11.25" defaultRowHeight="15" customHeight="1" x14ac:dyDescent="0.25"/>
  <cols>
    <col min="1" max="26" width="11" customWidth="1"/>
  </cols>
  <sheetData/>
  <pageMargins left="0.7" right="0.7" top="0.75" bottom="0.75" header="0" footer="0"/>
  <pageSetup orientation="landscape"/>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4DD243DBCBCCE24D89F615590940FF36" ma:contentTypeVersion="18" ma:contentTypeDescription="Opprett et nytt dokument." ma:contentTypeScope="" ma:versionID="7b6f87c9ed0085bc19648a9a3766ea4e">
  <xsd:schema xmlns:xsd="http://www.w3.org/2001/XMLSchema" xmlns:xs="http://www.w3.org/2001/XMLSchema" xmlns:p="http://schemas.microsoft.com/office/2006/metadata/properties" xmlns:ns2="07610184-5276-4fd8-a1e1-4e6deb1d550c" xmlns:ns3="0f300e1a-9bb0-4dd8-9baf-498c44da6790" targetNamespace="http://schemas.microsoft.com/office/2006/metadata/properties" ma:root="true" ma:fieldsID="a486f27d4cecefbe3afd7442ec17d9ef" ns2:_="" ns3:_="">
    <xsd:import namespace="07610184-5276-4fd8-a1e1-4e6deb1d550c"/>
    <xsd:import namespace="0f300e1a-9bb0-4dd8-9baf-498c44da6790"/>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GenerationTime" minOccurs="0"/>
                <xsd:element ref="ns2:MediaServiceEventHashCode" minOccurs="0"/>
                <xsd:element ref="ns2:MediaServiceOCR" minOccurs="0"/>
                <xsd:element ref="ns2:MediaServiceAutoKeyPoints" minOccurs="0"/>
                <xsd:element ref="ns2:MediaServiceKeyPoints" minOccurs="0"/>
                <xsd:element ref="ns2:MediaServiceLocation" minOccurs="0"/>
                <xsd:element ref="ns3:SharedWithUsers" minOccurs="0"/>
                <xsd:element ref="ns3:SharedWithDetails" minOccurs="0"/>
                <xsd:element ref="ns2:lcf76f155ced4ddcb4097134ff3c332f" minOccurs="0"/>
                <xsd:element ref="ns3:TaxCatchAll" minOccurs="0"/>
                <xsd:element ref="ns2:MediaLengthInSeconds" minOccurs="0"/>
                <xsd:element ref="ns2:MediaServiceSearchPropertie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7610184-5276-4fd8-a1e1-4e6deb1d550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GenerationTime" ma:index="11" nillable="true" ma:displayName="MediaServiceGenerationTime" ma:hidden="true" ma:internalName="MediaServiceGenerationTime" ma:readOnly="true">
      <xsd:simpleType>
        <xsd:restriction base="dms:Text"/>
      </xsd:simpleType>
    </xsd:element>
    <xsd:element name="MediaServiceEventHashCode" ma:index="12" nillable="true" ma:displayName="MediaServiceEventHashCode" ma:hidden="true" ma:internalName="MediaServiceEventHashCode"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AutoKeyPoints" ma:index="14" nillable="true" ma:displayName="MediaServiceAutoKeyPoints" ma:hidden="true" ma:internalName="MediaServiceAutoKeyPoints" ma:readOnly="true">
      <xsd:simpleType>
        <xsd:restriction base="dms:Note"/>
      </xsd:simpleType>
    </xsd:element>
    <xsd:element name="MediaServiceKeyPoints" ma:index="15" nillable="true" ma:displayName="KeyPoints" ma:internalName="MediaServiceKeyPoints" ma:readOnly="true">
      <xsd:simpleType>
        <xsd:restriction base="dms:Note">
          <xsd:maxLength value="255"/>
        </xsd:restriction>
      </xsd:simpleType>
    </xsd:element>
    <xsd:element name="MediaServiceLocation" ma:index="16" nillable="true" ma:displayName="Location" ma:internalName="MediaServiceLocation" ma:readOnly="true">
      <xsd:simpleType>
        <xsd:restriction base="dms:Text"/>
      </xsd:simpleType>
    </xsd:element>
    <xsd:element name="lcf76f155ced4ddcb4097134ff3c332f" ma:index="20" nillable="true" ma:taxonomy="true" ma:internalName="lcf76f155ced4ddcb4097134ff3c332f" ma:taxonomyFieldName="MediaServiceImageTags" ma:displayName="Bildemerkelapper" ma:readOnly="false" ma:fieldId="{5cf76f15-5ced-4ddc-b409-7134ff3c332f}" ma:taxonomyMulti="true" ma:sspId="7051377f-c3a4-486c-a87b-1b24b1195840" ma:termSetId="09814cd3-568e-fe90-9814-8d621ff8fb84" ma:anchorId="fba54fb3-c3e1-fe81-a776-ca4b69148c4d" ma:open="true" ma:isKeyword="false">
      <xsd:complexType>
        <xsd:sequence>
          <xsd:element ref="pc:Terms" minOccurs="0" maxOccurs="1"/>
        </xsd:sequence>
      </xsd:complexType>
    </xsd:element>
    <xsd:element name="MediaLengthInSeconds" ma:index="22" nillable="true" ma:displayName="MediaLengthInSeconds" ma:hidden="true" ma:internalName="MediaLengthInSeconds" ma:readOnly="true">
      <xsd:simpleType>
        <xsd:restriction base="dms:Unknown"/>
      </xsd:simpleType>
    </xsd:element>
    <xsd:element name="MediaServiceSearchProperties" ma:index="23" nillable="true" ma:displayName="MediaServiceSearchProperties" ma:hidden="true" ma:internalName="MediaServiceSearchProperties" ma:readOnly="true">
      <xsd:simpleType>
        <xsd:restriction base="dms:Note"/>
      </xsd:simple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0f300e1a-9bb0-4dd8-9baf-498c44da6790" elementFormDefault="qualified">
    <xsd:import namespace="http://schemas.microsoft.com/office/2006/documentManagement/types"/>
    <xsd:import namespace="http://schemas.microsoft.com/office/infopath/2007/PartnerControls"/>
    <xsd:element name="SharedWithUsers" ma:index="17" nillable="true" ma:displayName="Delt med"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Delingsdetaljer" ma:internalName="SharedWithDetails" ma:readOnly="true">
      <xsd:simpleType>
        <xsd:restriction base="dms:Note">
          <xsd:maxLength value="255"/>
        </xsd:restriction>
      </xsd:simpleType>
    </xsd:element>
    <xsd:element name="TaxCatchAll" ma:index="21" nillable="true" ma:displayName="Taxonomy Catch All Column" ma:hidden="true" ma:list="{42c80d5c-18bc-4a5c-a66e-2a3410c37bdc}" ma:internalName="TaxCatchAll" ma:showField="CatchAllData" ma:web="0f300e1a-9bb0-4dd8-9baf-498c44da6790">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nholdstype"/>
        <xsd:element ref="dc:title" minOccurs="0" maxOccurs="1" ma:index="4" ma:displayName="Tit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07610184-5276-4fd8-a1e1-4e6deb1d550c">
      <Terms xmlns="http://schemas.microsoft.com/office/infopath/2007/PartnerControls"/>
    </lcf76f155ced4ddcb4097134ff3c332f>
    <TaxCatchAll xmlns="0f300e1a-9bb0-4dd8-9baf-498c44da6790" xsi:nil="true"/>
  </documentManagement>
</p:properties>
</file>

<file path=customXml/itemProps1.xml><?xml version="1.0" encoding="utf-8"?>
<ds:datastoreItem xmlns:ds="http://schemas.openxmlformats.org/officeDocument/2006/customXml" ds:itemID="{718AD756-B833-4E5F-A108-3F24C1DEF916}"/>
</file>

<file path=customXml/itemProps2.xml><?xml version="1.0" encoding="utf-8"?>
<ds:datastoreItem xmlns:ds="http://schemas.openxmlformats.org/officeDocument/2006/customXml" ds:itemID="{375AFEDA-3374-4107-B241-C3CDF7709EB1}"/>
</file>

<file path=customXml/itemProps3.xml><?xml version="1.0" encoding="utf-8"?>
<ds:datastoreItem xmlns:ds="http://schemas.openxmlformats.org/officeDocument/2006/customXml" ds:itemID="{A9796E88-C361-495D-94B6-7056BF0181C9}"/>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Regneark</vt:lpstr>
      </vt:variant>
      <vt:variant>
        <vt:i4>4</vt:i4>
      </vt:variant>
      <vt:variant>
        <vt:lpstr>Navngitte områder</vt:lpstr>
      </vt:variant>
      <vt:variant>
        <vt:i4>1</vt:i4>
      </vt:variant>
    </vt:vector>
  </HeadingPairs>
  <TitlesOfParts>
    <vt:vector size="5" baseType="lpstr">
      <vt:lpstr>Oversikt</vt:lpstr>
      <vt:lpstr>Føringsbok</vt:lpstr>
      <vt:lpstr>Medlemskontigenter</vt:lpstr>
      <vt:lpstr>Sheet1</vt:lpstr>
      <vt:lpstr>Regnskap</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User;Sindre Johnsen</dc:creator>
  <cp:lastModifiedBy>StOr Læringsmiljø</cp:lastModifiedBy>
  <dcterms:created xsi:type="dcterms:W3CDTF">2017-07-12T15:10:52Z</dcterms:created>
  <dcterms:modified xsi:type="dcterms:W3CDTF">2025-01-20T08:49:56Z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0x0101004DD243DBCBCCE24D89F615590940FF36</vt:lpwstr>
  </property>
</Properties>
</file>